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7235" windowHeight="7230"/>
  </bookViews>
  <sheets>
    <sheet name="QUESTIONS LIST" sheetId="1" r:id="rId1"/>
    <sheet name="BULK RESPONSE ENTRY" sheetId="2" r:id="rId2"/>
    <sheet name="Sheet3" sheetId="3" r:id="rId3"/>
  </sheets>
  <definedNames>
    <definedName name="_xlnm._FilterDatabase" localSheetId="1" hidden="1">'BULK RESPONSE ENTRY'!$L$1:$AM$4</definedName>
    <definedName name="_xlnm._FilterDatabase" localSheetId="0" hidden="1">'QUESTIONS LIST'!$C$1:$C$132</definedName>
  </definedNames>
  <calcPr calcId="145621"/>
</workbook>
</file>

<file path=xl/calcChain.xml><?xml version="1.0" encoding="utf-8"?>
<calcChain xmlns="http://schemas.openxmlformats.org/spreadsheetml/2006/main">
  <c r="AU8" i="2" l="1"/>
  <c r="AS8" i="2"/>
  <c r="AR8" i="2"/>
  <c r="AQ8" i="2"/>
  <c r="AO8" i="2"/>
  <c r="AM8" i="2"/>
  <c r="AI8" i="2"/>
  <c r="AT8" i="2" s="1"/>
  <c r="AE8" i="2"/>
  <c r="AA8" i="2"/>
  <c r="W8" i="2"/>
  <c r="S8" i="2"/>
  <c r="AP8" i="2" s="1"/>
  <c r="O8" i="2"/>
  <c r="AU7" i="2"/>
  <c r="AT7" i="2"/>
  <c r="AS7" i="2"/>
  <c r="AQ7" i="2"/>
  <c r="AP7" i="2"/>
  <c r="AO7" i="2"/>
  <c r="AM7" i="2"/>
  <c r="AI7" i="2"/>
  <c r="AE7" i="2"/>
  <c r="AA7" i="2"/>
  <c r="AR7" i="2" s="1"/>
  <c r="W7" i="2"/>
  <c r="S7" i="2"/>
  <c r="O7" i="2"/>
  <c r="AU6" i="2"/>
  <c r="AS6" i="2"/>
  <c r="AR6" i="2"/>
  <c r="AQ6" i="2"/>
  <c r="AO6" i="2"/>
  <c r="AM6" i="2"/>
  <c r="AI6" i="2"/>
  <c r="AT6" i="2" s="1"/>
  <c r="AE6" i="2"/>
  <c r="AA6" i="2"/>
  <c r="W6" i="2"/>
  <c r="S6" i="2"/>
  <c r="AP6" i="2" s="1"/>
  <c r="O6" i="2"/>
  <c r="AS5" i="2"/>
  <c r="AR5" i="2"/>
  <c r="AO5" i="2"/>
  <c r="AM5" i="2"/>
  <c r="AU5" i="2" s="1"/>
  <c r="AI5" i="2"/>
  <c r="AT5" i="2" s="1"/>
  <c r="AE5" i="2"/>
  <c r="AA5" i="2"/>
  <c r="W5" i="2"/>
  <c r="AQ5" i="2" s="1"/>
  <c r="S5" i="2"/>
  <c r="AP5" i="2" s="1"/>
  <c r="O5" i="2"/>
  <c r="AO4" i="2"/>
  <c r="AM4" i="2" l="1"/>
  <c r="AU4" i="2" s="1"/>
  <c r="AI4" i="2"/>
  <c r="AT4" i="2" s="1"/>
  <c r="AE4" i="2"/>
  <c r="AS4" i="2" s="1"/>
  <c r="AA4" i="2"/>
  <c r="AR4" i="2" s="1"/>
  <c r="W4" i="2"/>
  <c r="AQ4" i="2" s="1"/>
  <c r="S4" i="2"/>
  <c r="AP4" i="2" s="1"/>
  <c r="O4" i="2"/>
  <c r="C134" i="1" l="1"/>
  <c r="C115" i="1"/>
  <c r="C96" i="1"/>
  <c r="C77" i="1"/>
  <c r="C58" i="1"/>
  <c r="C39" i="1"/>
  <c r="C20" i="1"/>
  <c r="C136" i="1" l="1"/>
</calcChain>
</file>

<file path=xl/sharedStrings.xml><?xml version="1.0" encoding="utf-8"?>
<sst xmlns="http://schemas.openxmlformats.org/spreadsheetml/2006/main" count="330" uniqueCount="174">
  <si>
    <t>WATER</t>
  </si>
  <si>
    <t>FOOD</t>
  </si>
  <si>
    <t>CLOTHING</t>
  </si>
  <si>
    <t>SHELTER</t>
  </si>
  <si>
    <t>HEALTHCARE</t>
  </si>
  <si>
    <t>ENGAGEMENT</t>
  </si>
  <si>
    <t>FREEDOM FROM OPPRESSION</t>
  </si>
  <si>
    <t>ACCESS</t>
  </si>
  <si>
    <t>AVAILABILITY</t>
  </si>
  <si>
    <t>ATTRIBUTES</t>
  </si>
  <si>
    <t>I have immediate access to a bare minimum set of clothing that is affordable and suitable for my culture, situation and environment</t>
  </si>
  <si>
    <t>Thinking about my main best source of water, it is available over 75% of the time. I can usually rely on natural water storage for other times, or manual storage in emergencies.</t>
  </si>
  <si>
    <t>I have free access to enough of my main best source of drinking water, shared within my local community, for my daily needs</t>
  </si>
  <si>
    <t>Thinking about my main best sources of food, they are not sufficient to maintain life, or health.</t>
  </si>
  <si>
    <t>In a typical year, I face frequent and/or severe food shortages, sufficient to threaten life and health.</t>
  </si>
  <si>
    <t>In a typical year, I frequently face food shortages that can pose a threat to my health.</t>
  </si>
  <si>
    <t>In a typical year, I sometimes face temporary shortages in my main best sources of food &amp; have to find alternatives, if I can.</t>
  </si>
  <si>
    <t>In a typical year, I seldom face any shortages in my main best sources of food, and can usually find alternatives quite easily.</t>
  </si>
  <si>
    <t>I have ready access to my main best sources of food. If access ever becomes limited, any impacts of cost increases, in terms of time, money or risk are minor.</t>
  </si>
  <si>
    <t>My clothing is appropriate for the conditions I live in, but with some limitations on variety, or my playing a fuller role within my community</t>
  </si>
  <si>
    <t>My clothing is appropriate for the conditions I live in. Any limitations on variety, or my playing a fuller role within my community, are minor.</t>
  </si>
  <si>
    <t>I have immediate access to a varied range of clothing suitable for my culture, situation and environment. If I ever have to save up for extras, it is only occasionally.</t>
  </si>
  <si>
    <t>My lack of suitable clothing poses a threat to my life or health.</t>
  </si>
  <si>
    <t>My lack of suitable clothing poses a potential threat to health, or places severe limitations on me playing a fuller role within my community</t>
  </si>
  <si>
    <t>My lack of suitable shelter poses an immediate threat to my life or health.</t>
  </si>
  <si>
    <t>Basic preventive and remedial medical care are only occasionally available within 1 day's travel.</t>
  </si>
  <si>
    <t>Basic preventive and remedial medical care are available within 1 hours' travel. Emergency health facilities (eg hospitals) are within 1 day's travel</t>
  </si>
  <si>
    <t>My access to reasonable, national levels of preventive and remedial healthcare are only occasionally restricted, due to cost, risk, or difficulty obtaining them</t>
  </si>
  <si>
    <t>I have exclusive household access to enough of my main best source of drinking water within my dwelling</t>
  </si>
  <si>
    <t>I have exclusive household access to enough of my main best source of drinking water within the grounds of my dwelling</t>
  </si>
  <si>
    <t>Thinking about my main best source of water, it is available over 50% but less than 75% of the time. I have to rely on storing water manually at other times.</t>
  </si>
  <si>
    <t>Thinking about my main best sources of food, they are only just enough to maintain life and my health in the long term.</t>
  </si>
  <si>
    <t>I have a variety of suitable clothes, but I sometimes have to make do with clothes that should really be changed, or replaced.</t>
  </si>
  <si>
    <t>I have a variety of suitable clothes for all main occasions and I can usually replace them, if I ever feel I need to</t>
  </si>
  <si>
    <t>My shelter is sufficient for my basic needs for protection from the elements, privacy and security, but has some other significant functional limitations, regarding comfort, equipment, sanitation and/or fuel.</t>
  </si>
  <si>
    <t>My shelter provides me with reasonable protection from the elements, privacy and security. Any functional, or equipment  limitations it has are only minor.</t>
  </si>
  <si>
    <t>Each year, I face significant threat to life and health due to lack of suitable preventive, or remedial medical care.</t>
  </si>
  <si>
    <t>My access to reasonable levels of preventive and remedial healthcare can sometimes be restricted, due to cost, risk, or difficulty obtaining them</t>
  </si>
  <si>
    <t>My access to even basic levels of preventive and remedial healthcare is often severely restricted, due to cost, risk, or difficulty obtaining them</t>
  </si>
  <si>
    <t>I typically have ready, equal opportunity access to all forms of suitable engagement for me within my community, appropriate for my skills, age, gender and situation. If any restrictions exist, they are usually minor.</t>
  </si>
  <si>
    <t>Thinking about my main best source of water, it is available less than 50% of the time. I therefore consistently have to rely on storing my water manually, usually on a daily basis.</t>
  </si>
  <si>
    <t>Thinking about my main best source of water, it is available over 95% of the time. I can readily rely on other drinking water sourcing and storage options at other times.</t>
  </si>
  <si>
    <t>Thinking about my main best sources of food, they are enough to maintain life and health, are varied, but have some known limitations in terms of overall nutrition</t>
  </si>
  <si>
    <t>Thinking about my main best sources of food, they are comfortably enough &amp; varied to maintain my life and health. Any limitations in terms of overall nutrition are usually minor.</t>
  </si>
  <si>
    <t>Access to enough quality food, to secure my life and health is consistently costly, or difficult in terms of money, time or risk.</t>
  </si>
  <si>
    <t>Access to enough food, to secure life and health can sometimes be prohibitively costly, or difficult, in terms of money, time or risk.</t>
  </si>
  <si>
    <t>I have immediate access to a range of clothing that is affordable and suitable for my culture, situation and environment. I still have to save up for, or borrow special extras.</t>
  </si>
  <si>
    <t>I frequently don't have reliable access to the clothes I need to maintain my health throughout the year.</t>
  </si>
  <si>
    <t>I often have to make do with clothes that aren't suitable, or should really be changed, or replaced, for extended periods of time</t>
  </si>
  <si>
    <t>My lack of suitable shelter frequently poses a threat to my health and/or possessions. It is not suitable for year-round security, privacy and protection from the conditions I face.</t>
  </si>
  <si>
    <t>Thinking about my answer to the above, I have access to my best level of 'shelter' less than 50% of the time</t>
  </si>
  <si>
    <t>Thinking about my answer to the above, I have access my best level of 'shelter' over 50% of the time</t>
  </si>
  <si>
    <t>Thinking about my answer to the above, I have access to this level of 'shelter' over 95% of the time. Any disruptions are minor.</t>
  </si>
  <si>
    <t>Thinking about my answer to the above, I have access to my best level of 'shelter' over 75% of the time, but can face some disruptions each year</t>
  </si>
  <si>
    <t>I face imminent and/or severe probable, or actual threat to life and/or health due to lack of suitable preventive, or remedial medical care, on a yearly basis.</t>
  </si>
  <si>
    <t>Each year I face mild to moderate threats to my life and health due to lack of suitable preventive, or remedial medical care.</t>
  </si>
  <si>
    <t>I have reasonable access to suitable levels of both preventive and remedial medical care. Any shortfalls in the range of care available are usually only minor.</t>
  </si>
  <si>
    <t>The lack of availability of the medical care I need poses an immediate threat  to my life and/or health.</t>
  </si>
  <si>
    <t>Recognising my age and gender &amp; location, opportunities to engage in the community activities that are normal for my peers (eg school, employment, socialising, religious practice, physical access) do not realistically exist</t>
  </si>
  <si>
    <t>Recognising my age, gender &amp; location, local opportunities to engage in the community activities that are normal for my peers (eg school, employment, socialising, religious practice, physical access) are severely limited</t>
  </si>
  <si>
    <t>Recognising my age, gender &amp; location, local opportunities to engage in certain community activities that are normal for my peers (eg school, employment, socialising, religious practice, physical access) are sometimes limited</t>
  </si>
  <si>
    <t>Recognising my age, gender &amp; location, if restrictions exist to opportunities for my engagement in the community activities that are normal for my peers (eg school, employment, socialising, religious practice, physical access), they are minor.</t>
  </si>
  <si>
    <t>I am personally prevented from, or otherwise have no suitable access to, engagement for me within my community, appropriate for my age and situation (school, college, employment, religion)</t>
  </si>
  <si>
    <t>I face severe restrictions to suitable access to engagement for me within my community, appropriate for my age and situation (school, college, employment, religion)</t>
  </si>
  <si>
    <t>I have reasonable access to most forms of suitable engagement within my community, appropriate for my age and situation (school, college, employment, religion)</t>
  </si>
  <si>
    <t>Key basic forms of community engagement suitable for me, are not available</t>
  </si>
  <si>
    <t>Key basic forms of community engagement suitable for me, are scarce</t>
  </si>
  <si>
    <t>Some types of community engagement suitable for me, can become restricted, sometimes severely</t>
  </si>
  <si>
    <t>All main types of community engagement suitable for me are typically available locally. If restrictions do exist, they are usually minor.</t>
  </si>
  <si>
    <t>I face severe, systematic breaches of, or restrictions to, my human rights, with implicit threats to my life &amp; livelihood if I resist, or protest</t>
  </si>
  <si>
    <t>I face some significant, regional or localised breaches of, or restrictions to, my human rights, with implicit threats to my life &amp; livelihood if I resist, or protest</t>
  </si>
  <si>
    <t>I face some illegal, localised limitations and restrictions to my human rights, upheld by national  &amp; international law, but am otherwise protected under a national constitution</t>
  </si>
  <si>
    <t xml:space="preserve">I face no obvious  limitations or restrictions to my human rights. I am generally protected from any localised, illegal intimidations, under a national constitution and the local rule of law. </t>
  </si>
  <si>
    <t>I have immediate access to basic shelter that provides me with a modest living space, protection from the worst of the local weather conditions and which supports my basic energy &amp; fuel requirements. Hygiene facilities are shared.</t>
  </si>
  <si>
    <t>I have reasonably affordable access to my chosen level of shelter, within my means, all year round, for all typical conditions I face, but its fuel &amp; sanitation are necessarily basic</t>
  </si>
  <si>
    <t>I have immediate, affordable access to my chosen level of shelter, within my means, all year round, for all typical conditions I face, including provision of suitable fuel and sanitation facilities</t>
  </si>
  <si>
    <t>HIGH</t>
  </si>
  <si>
    <t>LOW</t>
  </si>
  <si>
    <t>MED</t>
  </si>
  <si>
    <t>NONE</t>
  </si>
  <si>
    <t>I do not have reasonable access to enough of my main best source of drinking water within my community (under 1 hour's return walk) for my daily needs</t>
  </si>
  <si>
    <t>I cannot ensure reasonable access to enough food, to secure life and health</t>
  </si>
  <si>
    <t>I do not have immediate reasonable access to a bare minimum set of clothing that is affordable and suitable for my culture, situation and environment</t>
  </si>
  <si>
    <t>I do not have reasonable access to suitable levels of preventive and remedial healthcare to address probable threats to my everyday health and wellbeing</t>
  </si>
  <si>
    <t>My basic humanitarian rights and freedoms are not being upheld by my country's national constitution, nor national or local law enforcement authorities</t>
  </si>
  <si>
    <t>My basic humanitarian freedoms are meant to be upheld by a national constitution and local law enforcement, but I often face personal threats within my local community that are against the laws of my country</t>
  </si>
  <si>
    <t>My humanitarian freedoms are upheld by a national constitution and local law enforcement, but I still face some local intimidation, or oppression beyond those laws that can be costly to avoid, defend against or overcome</t>
  </si>
  <si>
    <t>My humanitarian freedoms are upheld by a national constitution and local law enforcement framework. Any localised threats or intimidation can typically be overcome, at moderate cost, legally.</t>
  </si>
  <si>
    <t>Breaches of my personal, basic human rights are currently frequent and severe</t>
  </si>
  <si>
    <t>Breaches of human rights can often break out in my local area, such that I personally feel under threat within my community</t>
  </si>
  <si>
    <t>Breaches to humanitarian freedoms can happen occasionally in my region, by certain local people, or groups, that could potentially affect me.</t>
  </si>
  <si>
    <t>Breaches to my human rights seldom occur. If there is some local threat or intimidation, it is only ever minor and is not specifically targeted at me.</t>
  </si>
  <si>
    <t>SIMPLE TOTAL</t>
  </si>
  <si>
    <t>SCORE</t>
  </si>
  <si>
    <t>TOTAL</t>
  </si>
  <si>
    <t>7 HUMANITARIAN NEEDS - MEASUREMENT GUIDANCE - V2 - 14 March 2014</t>
  </si>
  <si>
    <t>My daily main best source of water is safe for me to drink. Any odour, clarity or other known quality problems are only minor.</t>
  </si>
  <si>
    <t>My daily main best source of water is safe for me to drink without further treatment, but still has some odour, clarity, or other known quality problems</t>
  </si>
  <si>
    <t>My daily main best source of water is satisfactory for me to drink if I boil (or treat) it properly, but it can still cause me some health problems</t>
  </si>
  <si>
    <t>My daily main best source of water cannot be considered safe for me to drink, for my life or health</t>
  </si>
  <si>
    <t>I do not have immediate reasonable access to shelter that provides me with a basic living space, protection from the worst of the local weather conditions and which supports my basic energy &amp; fuel requirements.</t>
  </si>
  <si>
    <t>Basic preventive and remedial medical care are available within my local community. Main emergency health facilities (eg hospitals) for most other conditions are within 1 hour's travel.</t>
  </si>
  <si>
    <t>ASSESSOR NAME</t>
  </si>
  <si>
    <t>ASSESSOR EMAIL</t>
  </si>
  <si>
    <t>ASSESSOR DOB</t>
  </si>
  <si>
    <t>UNIQUE STUDY REF.</t>
  </si>
  <si>
    <t>DATE</t>
  </si>
  <si>
    <t>RESPONDENT FAMILY NAME</t>
  </si>
  <si>
    <t>RESPONDENT GIVEN NAMES</t>
  </si>
  <si>
    <t>HOUSEHOLD HEAD - UNIQUE</t>
  </si>
  <si>
    <t>GOOGLE MAPS LOCATION</t>
  </si>
  <si>
    <t>Q1</t>
  </si>
  <si>
    <t>Q2</t>
  </si>
  <si>
    <t>Q3</t>
  </si>
  <si>
    <t>Q4</t>
  </si>
  <si>
    <t>Q5</t>
  </si>
  <si>
    <t>Q6</t>
  </si>
  <si>
    <t>Q7</t>
  </si>
  <si>
    <t>Q8</t>
  </si>
  <si>
    <t>Q9</t>
  </si>
  <si>
    <t>Q10</t>
  </si>
  <si>
    <t>Q11</t>
  </si>
  <si>
    <t>Q12</t>
  </si>
  <si>
    <t>Q13</t>
  </si>
  <si>
    <t>Q14</t>
  </si>
  <si>
    <t>Q15</t>
  </si>
  <si>
    <t>HEALTH</t>
  </si>
  <si>
    <t>Q16</t>
  </si>
  <si>
    <t>Q17</t>
  </si>
  <si>
    <t>Q18</t>
  </si>
  <si>
    <t>ENGAGE</t>
  </si>
  <si>
    <t>Q19</t>
  </si>
  <si>
    <t>Q20</t>
  </si>
  <si>
    <t>Q21</t>
  </si>
  <si>
    <t>FREEDOM</t>
  </si>
  <si>
    <t>POVERTY PROFILE</t>
  </si>
  <si>
    <t>Water</t>
  </si>
  <si>
    <t>Food</t>
  </si>
  <si>
    <t>Clothes</t>
  </si>
  <si>
    <t>Shelter</t>
  </si>
  <si>
    <t>Health</t>
  </si>
  <si>
    <t>Engage</t>
  </si>
  <si>
    <t>Freedom</t>
  </si>
  <si>
    <t>Ian Hammond</t>
  </si>
  <si>
    <t>giveabillion@gmail.com</t>
  </si>
  <si>
    <t>Smith</t>
  </si>
  <si>
    <t>John Peter</t>
  </si>
  <si>
    <t xml:space="preserve">Andrew Charles Smith </t>
  </si>
  <si>
    <t>Darfur, Central African Republic</t>
  </si>
  <si>
    <t>REFERENCE?</t>
  </si>
  <si>
    <t>COMMENTS &amp; SPECIAL OBSERVATIONS</t>
  </si>
  <si>
    <t>7 HUMANITARIAN NEEDS - BULK ENTRY FORM - SCORES FOR THE 21 QUESTIONS</t>
  </si>
  <si>
    <t>Simple_Assessment_UK_1</t>
  </si>
  <si>
    <t>QUESTION 1</t>
  </si>
  <si>
    <t>QUESTION 2</t>
  </si>
  <si>
    <t>QUESTION 3</t>
  </si>
  <si>
    <t>QUESTION 4</t>
  </si>
  <si>
    <t>QUESTION 5</t>
  </si>
  <si>
    <t>QUESTION 6</t>
  </si>
  <si>
    <t>QUESTION 7</t>
  </si>
  <si>
    <t>QUESTION 8</t>
  </si>
  <si>
    <t>QUESTION 9</t>
  </si>
  <si>
    <t>QUESTION 10</t>
  </si>
  <si>
    <t>QUESTION 11</t>
  </si>
  <si>
    <t>QUESTION 12</t>
  </si>
  <si>
    <t>QUESTION 13</t>
  </si>
  <si>
    <t>QUESTION 14</t>
  </si>
  <si>
    <t>QUESTION 15</t>
  </si>
  <si>
    <t>QUESTION 16</t>
  </si>
  <si>
    <t>QUESTION 17</t>
  </si>
  <si>
    <t>QUESTION 18</t>
  </si>
  <si>
    <t>QUESTION 19</t>
  </si>
  <si>
    <t>QUESTION 20</t>
  </si>
  <si>
    <t>QUESTION 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</si>
</sst>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i/>
      <sz val="11"/>
      <color theme="1"/>
      <name val="Calibri"/>
      <family val="2"/>
      <scheme val="minor"/>
    </font>
  </fonts>
  <fills count="14">
    <fill>
      <patternFill patternType="none"/>
    </fill>
    <fill>
      <patternFill patternType="gray125"/>
    </fill>
    <fill>
      <patternFill patternType="solid">
        <fgColor theme="3" tint="0.79998168889431442"/>
        <bgColor indexed="64"/>
      </patternFill>
    </fill>
    <fill>
      <patternFill patternType="solid">
        <fgColor rgb="FF92D050"/>
        <bgColor indexed="64"/>
      </patternFill>
    </fill>
    <fill>
      <patternFill patternType="solid">
        <fgColor theme="2" tint="-0.499984740745262"/>
        <bgColor indexed="64"/>
      </patternFill>
    </fill>
    <fill>
      <patternFill patternType="solid">
        <fgColor theme="2" tint="-0.249977111117893"/>
        <bgColor indexed="64"/>
      </patternFill>
    </fill>
    <fill>
      <patternFill patternType="solid">
        <fgColor rgb="FFFF66CC"/>
        <bgColor indexed="64"/>
      </patternFill>
    </fill>
    <fill>
      <patternFill patternType="solid">
        <fgColor rgb="FFFF330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34998626667073579"/>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0" borderId="0" xfId="0" applyFont="1"/>
    <xf numFmtId="0" fontId="2" fillId="0" borderId="0" xfId="0" applyFont="1"/>
    <xf numFmtId="0" fontId="0" fillId="0" borderId="0" xfId="0" applyAlignment="1">
      <alignment horizontal="left"/>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1" fillId="8" borderId="0" xfId="0" applyFont="1" applyFill="1"/>
    <xf numFmtId="0" fontId="1" fillId="0" borderId="0" xfId="0" applyFont="1" applyAlignment="1">
      <alignment horizontal="center"/>
    </xf>
    <xf numFmtId="0" fontId="0" fillId="0" borderId="0" xfId="0" applyFont="1" applyAlignment="1">
      <alignment horizontal="center"/>
    </xf>
    <xf numFmtId="0" fontId="1" fillId="0" borderId="1" xfId="0" applyFont="1" applyBorder="1" applyAlignment="1">
      <alignment horizontal="center"/>
    </xf>
    <xf numFmtId="0" fontId="1" fillId="9" borderId="1" xfId="0" applyFont="1" applyFill="1" applyBorder="1"/>
    <xf numFmtId="0" fontId="0" fillId="10" borderId="0" xfId="0" applyFont="1" applyFill="1" applyAlignment="1">
      <alignment horizontal="center"/>
    </xf>
    <xf numFmtId="0" fontId="1" fillId="11" borderId="0" xfId="0" applyFont="1" applyFill="1"/>
    <xf numFmtId="0" fontId="0" fillId="0" borderId="0" xfId="0" applyAlignment="1">
      <alignment horizontal="center"/>
    </xf>
    <xf numFmtId="0" fontId="1" fillId="10" borderId="0" xfId="0" applyFont="1" applyFill="1" applyAlignment="1">
      <alignment horizontal="center"/>
    </xf>
    <xf numFmtId="0" fontId="3" fillId="0" borderId="0" xfId="1"/>
    <xf numFmtId="14" fontId="0" fillId="0" borderId="0" xfId="0" applyNumberFormat="1"/>
    <xf numFmtId="0" fontId="0" fillId="9" borderId="0" xfId="0" applyFill="1"/>
    <xf numFmtId="0" fontId="1" fillId="10" borderId="2" xfId="0" applyFont="1" applyFill="1" applyBorder="1" applyAlignment="1">
      <alignment horizontal="center"/>
    </xf>
    <xf numFmtId="0" fontId="1" fillId="10" borderId="3" xfId="0" applyFont="1" applyFill="1" applyBorder="1" applyAlignment="1">
      <alignment horizontal="center"/>
    </xf>
    <xf numFmtId="0" fontId="1" fillId="10" borderId="4" xfId="0" applyFont="1" applyFill="1" applyBorder="1" applyAlignment="1">
      <alignment horizontal="center"/>
    </xf>
    <xf numFmtId="0" fontId="0" fillId="12" borderId="0" xfId="0" applyFill="1" applyAlignment="1">
      <alignment horizontal="center"/>
    </xf>
    <xf numFmtId="0" fontId="0" fillId="13" borderId="0" xfId="0" applyFill="1"/>
    <xf numFmtId="0" fontId="0" fillId="13" borderId="0" xfId="0" applyFill="1" applyAlignment="1">
      <alignment horizontal="center"/>
    </xf>
    <xf numFmtId="0" fontId="1" fillId="13" borderId="0" xfId="0" applyFont="1" applyFill="1" applyAlignment="1">
      <alignment horizontal="center"/>
    </xf>
    <xf numFmtId="0" fontId="4"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F3300"/>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4C92A50-06D7-40A1-BBE5-FD5A5B2EE0B5}" type="doc">
      <dgm:prSet loTypeId="urn:microsoft.com/office/officeart/2005/8/layout/pyramid1" loCatId="pyramid" qsTypeId="urn:microsoft.com/office/officeart/2005/8/quickstyle/simple1" qsCatId="simple" csTypeId="urn:microsoft.com/office/officeart/2005/8/colors/colorful1" csCatId="colorful" phldr="1"/>
      <dgm:spPr/>
    </dgm:pt>
    <dgm:pt modelId="{A659C63F-27C5-4E1B-B191-A46B073AD9BB}">
      <dgm:prSet phldrT="[Text]"/>
      <dgm:spPr>
        <a:solidFill>
          <a:schemeClr val="bg2">
            <a:lumMod val="50000"/>
          </a:schemeClr>
        </a:solidFill>
      </dgm:spPr>
      <dgm:t>
        <a:bodyPr/>
        <a:lstStyle/>
        <a:p>
          <a:r>
            <a:rPr lang="en-GB"/>
            <a:t>7</a:t>
          </a:r>
        </a:p>
      </dgm:t>
    </dgm:pt>
    <dgm:pt modelId="{94128543-A3F8-4CA4-A6BE-48DB7FBA7638}" type="parTrans" cxnId="{160BD5C9-B117-4C2F-B4CD-187BE670F85E}">
      <dgm:prSet/>
      <dgm:spPr/>
      <dgm:t>
        <a:bodyPr/>
        <a:lstStyle/>
        <a:p>
          <a:endParaRPr lang="en-GB"/>
        </a:p>
      </dgm:t>
    </dgm:pt>
    <dgm:pt modelId="{62EAAB5B-C196-4711-8AD4-A942B9595F94}" type="sibTrans" cxnId="{160BD5C9-B117-4C2F-B4CD-187BE670F85E}">
      <dgm:prSet/>
      <dgm:spPr/>
      <dgm:t>
        <a:bodyPr/>
        <a:lstStyle/>
        <a:p>
          <a:endParaRPr lang="en-GB"/>
        </a:p>
      </dgm:t>
    </dgm:pt>
    <dgm:pt modelId="{25288C78-9D49-4970-A619-F1531C85352B}">
      <dgm:prSet phldrT="[Text]"/>
      <dgm:spPr>
        <a:solidFill>
          <a:srgbClr val="FF0000"/>
        </a:solidFill>
      </dgm:spPr>
      <dgm:t>
        <a:bodyPr/>
        <a:lstStyle/>
        <a:p>
          <a:r>
            <a:rPr lang="en-GB"/>
            <a:t>5</a:t>
          </a:r>
        </a:p>
      </dgm:t>
    </dgm:pt>
    <dgm:pt modelId="{94AF16D7-7EB3-4C17-A15C-CEBF5EC3F349}" type="parTrans" cxnId="{BAB0FC39-C057-4FC1-B22F-568CCDE5DB46}">
      <dgm:prSet/>
      <dgm:spPr/>
      <dgm:t>
        <a:bodyPr/>
        <a:lstStyle/>
        <a:p>
          <a:endParaRPr lang="en-GB"/>
        </a:p>
      </dgm:t>
    </dgm:pt>
    <dgm:pt modelId="{D8FB9AD2-EC94-4F22-8113-47F4319538E9}" type="sibTrans" cxnId="{BAB0FC39-C057-4FC1-B22F-568CCDE5DB46}">
      <dgm:prSet/>
      <dgm:spPr/>
      <dgm:t>
        <a:bodyPr/>
        <a:lstStyle/>
        <a:p>
          <a:endParaRPr lang="en-GB"/>
        </a:p>
      </dgm:t>
    </dgm:pt>
    <dgm:pt modelId="{939C2097-5177-49D6-BCCB-66649D471520}">
      <dgm:prSet phldrT="[Text]"/>
      <dgm:spPr>
        <a:solidFill>
          <a:srgbClr val="F648DD"/>
        </a:solidFill>
      </dgm:spPr>
      <dgm:t>
        <a:bodyPr/>
        <a:lstStyle/>
        <a:p>
          <a:r>
            <a:rPr lang="en-GB"/>
            <a:t>4</a:t>
          </a:r>
        </a:p>
      </dgm:t>
    </dgm:pt>
    <dgm:pt modelId="{66A47801-CA15-40A0-B08C-B9E5DAB2C1B1}" type="parTrans" cxnId="{F903A3A5-D83D-410F-81E3-0EF2FC72823C}">
      <dgm:prSet/>
      <dgm:spPr/>
      <dgm:t>
        <a:bodyPr/>
        <a:lstStyle/>
        <a:p>
          <a:endParaRPr lang="en-GB"/>
        </a:p>
      </dgm:t>
    </dgm:pt>
    <dgm:pt modelId="{38D75BC4-8895-4646-B78D-C4D70BB96D24}" type="sibTrans" cxnId="{F903A3A5-D83D-410F-81E3-0EF2FC72823C}">
      <dgm:prSet/>
      <dgm:spPr/>
      <dgm:t>
        <a:bodyPr/>
        <a:lstStyle/>
        <a:p>
          <a:endParaRPr lang="en-GB"/>
        </a:p>
      </dgm:t>
    </dgm:pt>
    <dgm:pt modelId="{B5857F86-430A-405B-9225-A3720FAE4B56}">
      <dgm:prSet phldrT="[Text]"/>
      <dgm:spPr>
        <a:solidFill>
          <a:schemeClr val="bg2">
            <a:lumMod val="75000"/>
          </a:schemeClr>
        </a:solidFill>
      </dgm:spPr>
      <dgm:t>
        <a:bodyPr/>
        <a:lstStyle/>
        <a:p>
          <a:r>
            <a:rPr lang="en-GB"/>
            <a:t>3</a:t>
          </a:r>
        </a:p>
      </dgm:t>
    </dgm:pt>
    <dgm:pt modelId="{6EEA6EDD-A76E-4AB8-9DB7-C4A0C5DB9550}" type="parTrans" cxnId="{F04C9A95-9460-4A33-9344-C0E8309AFA9B}">
      <dgm:prSet/>
      <dgm:spPr/>
      <dgm:t>
        <a:bodyPr/>
        <a:lstStyle/>
        <a:p>
          <a:endParaRPr lang="en-GB"/>
        </a:p>
      </dgm:t>
    </dgm:pt>
    <dgm:pt modelId="{5C4E28B0-2E3C-4613-AC9D-6B61A16868C3}" type="sibTrans" cxnId="{F04C9A95-9460-4A33-9344-C0E8309AFA9B}">
      <dgm:prSet/>
      <dgm:spPr/>
      <dgm:t>
        <a:bodyPr/>
        <a:lstStyle/>
        <a:p>
          <a:endParaRPr lang="en-GB"/>
        </a:p>
      </dgm:t>
    </dgm:pt>
    <dgm:pt modelId="{22A86F36-01BA-420A-9BBD-411D7D23C64C}">
      <dgm:prSet phldrT="[Text]"/>
      <dgm:spPr>
        <a:solidFill>
          <a:srgbClr val="92D050"/>
        </a:solidFill>
      </dgm:spPr>
      <dgm:t>
        <a:bodyPr/>
        <a:lstStyle/>
        <a:p>
          <a:r>
            <a:rPr lang="en-GB"/>
            <a:t>2</a:t>
          </a:r>
        </a:p>
      </dgm:t>
    </dgm:pt>
    <dgm:pt modelId="{1C813D1D-35F8-47CF-A53C-9B6CDD38E64A}" type="parTrans" cxnId="{7477F4D2-61CC-421D-B073-0D9DD7AC6825}">
      <dgm:prSet/>
      <dgm:spPr/>
      <dgm:t>
        <a:bodyPr/>
        <a:lstStyle/>
        <a:p>
          <a:endParaRPr lang="en-GB"/>
        </a:p>
      </dgm:t>
    </dgm:pt>
    <dgm:pt modelId="{F7CBA985-7120-4C53-BE2B-D0D538F95AE7}" type="sibTrans" cxnId="{7477F4D2-61CC-421D-B073-0D9DD7AC6825}">
      <dgm:prSet/>
      <dgm:spPr/>
      <dgm:t>
        <a:bodyPr/>
        <a:lstStyle/>
        <a:p>
          <a:endParaRPr lang="en-GB"/>
        </a:p>
      </dgm:t>
    </dgm:pt>
    <dgm:pt modelId="{C6FAD147-C95D-4E2A-84DD-67E446F2AA78}">
      <dgm:prSet phldrT="[Text]"/>
      <dgm:spPr>
        <a:solidFill>
          <a:schemeClr val="tx2">
            <a:lumMod val="60000"/>
            <a:lumOff val="40000"/>
          </a:schemeClr>
        </a:solidFill>
      </dgm:spPr>
      <dgm:t>
        <a:bodyPr/>
        <a:lstStyle/>
        <a:p>
          <a:r>
            <a:rPr lang="en-GB"/>
            <a:t>1</a:t>
          </a:r>
        </a:p>
      </dgm:t>
    </dgm:pt>
    <dgm:pt modelId="{D588112E-3CAE-448B-B030-2536DA827E31}" type="parTrans" cxnId="{DDA97046-4039-45CF-B4A3-3BCFEDD82B06}">
      <dgm:prSet/>
      <dgm:spPr/>
      <dgm:t>
        <a:bodyPr/>
        <a:lstStyle/>
        <a:p>
          <a:endParaRPr lang="en-GB"/>
        </a:p>
      </dgm:t>
    </dgm:pt>
    <dgm:pt modelId="{744E3ACF-04D6-4C1D-A3B6-BE552E24DAA7}" type="sibTrans" cxnId="{DDA97046-4039-45CF-B4A3-3BCFEDD82B06}">
      <dgm:prSet/>
      <dgm:spPr/>
      <dgm:t>
        <a:bodyPr/>
        <a:lstStyle/>
        <a:p>
          <a:endParaRPr lang="en-GB"/>
        </a:p>
      </dgm:t>
    </dgm:pt>
    <dgm:pt modelId="{9B277B15-D873-4BE6-AEBD-C929114E773F}">
      <dgm:prSet phldrT="[Text]"/>
      <dgm:spPr>
        <a:solidFill>
          <a:srgbClr val="FFC000"/>
        </a:solidFill>
      </dgm:spPr>
      <dgm:t>
        <a:bodyPr/>
        <a:lstStyle/>
        <a:p>
          <a:r>
            <a:rPr lang="en-GB"/>
            <a:t>6</a:t>
          </a:r>
        </a:p>
      </dgm:t>
    </dgm:pt>
    <dgm:pt modelId="{054A9108-9A23-412F-A409-F21660DA09F3}" type="parTrans" cxnId="{356C0B32-2239-4E5C-A4F8-46E73785DF84}">
      <dgm:prSet/>
      <dgm:spPr/>
      <dgm:t>
        <a:bodyPr/>
        <a:lstStyle/>
        <a:p>
          <a:endParaRPr lang="en-GB"/>
        </a:p>
      </dgm:t>
    </dgm:pt>
    <dgm:pt modelId="{C7ECA893-DFC6-4F6B-B776-599FACD76150}" type="sibTrans" cxnId="{356C0B32-2239-4E5C-A4F8-46E73785DF84}">
      <dgm:prSet/>
      <dgm:spPr/>
      <dgm:t>
        <a:bodyPr/>
        <a:lstStyle/>
        <a:p>
          <a:endParaRPr lang="en-GB"/>
        </a:p>
      </dgm:t>
    </dgm:pt>
    <dgm:pt modelId="{670F94F6-AA6C-4774-9FF5-A97AAAA5972E}" type="pres">
      <dgm:prSet presAssocID="{D4C92A50-06D7-40A1-BBE5-FD5A5B2EE0B5}" presName="Name0" presStyleCnt="0">
        <dgm:presLayoutVars>
          <dgm:dir/>
          <dgm:animLvl val="lvl"/>
          <dgm:resizeHandles val="exact"/>
        </dgm:presLayoutVars>
      </dgm:prSet>
      <dgm:spPr/>
    </dgm:pt>
    <dgm:pt modelId="{D2169A84-435D-4097-B98C-52319B5E8745}" type="pres">
      <dgm:prSet presAssocID="{A659C63F-27C5-4E1B-B191-A46B073AD9BB}" presName="Name8" presStyleCnt="0"/>
      <dgm:spPr/>
    </dgm:pt>
    <dgm:pt modelId="{58F5D7CD-0C6C-437D-82CE-CF23129CDF85}" type="pres">
      <dgm:prSet presAssocID="{A659C63F-27C5-4E1B-B191-A46B073AD9BB}" presName="level" presStyleLbl="node1" presStyleIdx="0" presStyleCnt="7" custScaleY="175251">
        <dgm:presLayoutVars>
          <dgm:chMax val="1"/>
          <dgm:bulletEnabled val="1"/>
        </dgm:presLayoutVars>
      </dgm:prSet>
      <dgm:spPr/>
      <dgm:t>
        <a:bodyPr/>
        <a:lstStyle/>
        <a:p>
          <a:endParaRPr lang="en-GB"/>
        </a:p>
      </dgm:t>
    </dgm:pt>
    <dgm:pt modelId="{27B28063-C2C8-4CF9-AFEF-466069C1D7EB}" type="pres">
      <dgm:prSet presAssocID="{A659C63F-27C5-4E1B-B191-A46B073AD9BB}" presName="levelTx" presStyleLbl="revTx" presStyleIdx="0" presStyleCnt="0">
        <dgm:presLayoutVars>
          <dgm:chMax val="1"/>
          <dgm:bulletEnabled val="1"/>
        </dgm:presLayoutVars>
      </dgm:prSet>
      <dgm:spPr/>
      <dgm:t>
        <a:bodyPr/>
        <a:lstStyle/>
        <a:p>
          <a:endParaRPr lang="en-GB"/>
        </a:p>
      </dgm:t>
    </dgm:pt>
    <dgm:pt modelId="{06C536BC-AC03-4FF7-A397-6B1EC948CD73}" type="pres">
      <dgm:prSet presAssocID="{9B277B15-D873-4BE6-AEBD-C929114E773F}" presName="Name8" presStyleCnt="0"/>
      <dgm:spPr/>
    </dgm:pt>
    <dgm:pt modelId="{AD220FBD-FE5D-40BC-872D-457F47CAC719}" type="pres">
      <dgm:prSet presAssocID="{9B277B15-D873-4BE6-AEBD-C929114E773F}" presName="level" presStyleLbl="node1" presStyleIdx="1" presStyleCnt="7" custLinFactNeighborY="7442">
        <dgm:presLayoutVars>
          <dgm:chMax val="1"/>
          <dgm:bulletEnabled val="1"/>
        </dgm:presLayoutVars>
      </dgm:prSet>
      <dgm:spPr/>
      <dgm:t>
        <a:bodyPr/>
        <a:lstStyle/>
        <a:p>
          <a:endParaRPr lang="en-GB"/>
        </a:p>
      </dgm:t>
    </dgm:pt>
    <dgm:pt modelId="{10A4585E-EF36-4D27-803D-1D3F25D877F8}" type="pres">
      <dgm:prSet presAssocID="{9B277B15-D873-4BE6-AEBD-C929114E773F}" presName="levelTx" presStyleLbl="revTx" presStyleIdx="0" presStyleCnt="0">
        <dgm:presLayoutVars>
          <dgm:chMax val="1"/>
          <dgm:bulletEnabled val="1"/>
        </dgm:presLayoutVars>
      </dgm:prSet>
      <dgm:spPr/>
      <dgm:t>
        <a:bodyPr/>
        <a:lstStyle/>
        <a:p>
          <a:endParaRPr lang="en-GB"/>
        </a:p>
      </dgm:t>
    </dgm:pt>
    <dgm:pt modelId="{D5C224B6-7C20-4C9D-9254-F0050E2858C3}" type="pres">
      <dgm:prSet presAssocID="{25288C78-9D49-4970-A619-F1531C85352B}" presName="Name8" presStyleCnt="0"/>
      <dgm:spPr/>
    </dgm:pt>
    <dgm:pt modelId="{DE87C3FC-BEBF-427D-92E6-ADD3B893E4C6}" type="pres">
      <dgm:prSet presAssocID="{25288C78-9D49-4970-A619-F1531C85352B}" presName="level" presStyleLbl="node1" presStyleIdx="2" presStyleCnt="7">
        <dgm:presLayoutVars>
          <dgm:chMax val="1"/>
          <dgm:bulletEnabled val="1"/>
        </dgm:presLayoutVars>
      </dgm:prSet>
      <dgm:spPr/>
      <dgm:t>
        <a:bodyPr/>
        <a:lstStyle/>
        <a:p>
          <a:endParaRPr lang="en-GB"/>
        </a:p>
      </dgm:t>
    </dgm:pt>
    <dgm:pt modelId="{EBA07F23-59B7-4F45-9D07-7A3DA01D793D}" type="pres">
      <dgm:prSet presAssocID="{25288C78-9D49-4970-A619-F1531C85352B}" presName="levelTx" presStyleLbl="revTx" presStyleIdx="0" presStyleCnt="0">
        <dgm:presLayoutVars>
          <dgm:chMax val="1"/>
          <dgm:bulletEnabled val="1"/>
        </dgm:presLayoutVars>
      </dgm:prSet>
      <dgm:spPr/>
      <dgm:t>
        <a:bodyPr/>
        <a:lstStyle/>
        <a:p>
          <a:endParaRPr lang="en-GB"/>
        </a:p>
      </dgm:t>
    </dgm:pt>
    <dgm:pt modelId="{2BDCE4CD-9BD1-40C0-AB1A-616EAC6F514C}" type="pres">
      <dgm:prSet presAssocID="{939C2097-5177-49D6-BCCB-66649D471520}" presName="Name8" presStyleCnt="0"/>
      <dgm:spPr/>
    </dgm:pt>
    <dgm:pt modelId="{DE9A3E81-FB26-4995-AB05-04BD69E99282}" type="pres">
      <dgm:prSet presAssocID="{939C2097-5177-49D6-BCCB-66649D471520}" presName="level" presStyleLbl="node1" presStyleIdx="3" presStyleCnt="7">
        <dgm:presLayoutVars>
          <dgm:chMax val="1"/>
          <dgm:bulletEnabled val="1"/>
        </dgm:presLayoutVars>
      </dgm:prSet>
      <dgm:spPr/>
      <dgm:t>
        <a:bodyPr/>
        <a:lstStyle/>
        <a:p>
          <a:endParaRPr lang="en-GB"/>
        </a:p>
      </dgm:t>
    </dgm:pt>
    <dgm:pt modelId="{080D556A-BD80-43B0-8CDD-CD093FBE8C83}" type="pres">
      <dgm:prSet presAssocID="{939C2097-5177-49D6-BCCB-66649D471520}" presName="levelTx" presStyleLbl="revTx" presStyleIdx="0" presStyleCnt="0">
        <dgm:presLayoutVars>
          <dgm:chMax val="1"/>
          <dgm:bulletEnabled val="1"/>
        </dgm:presLayoutVars>
      </dgm:prSet>
      <dgm:spPr/>
      <dgm:t>
        <a:bodyPr/>
        <a:lstStyle/>
        <a:p>
          <a:endParaRPr lang="en-GB"/>
        </a:p>
      </dgm:t>
    </dgm:pt>
    <dgm:pt modelId="{8F263DA3-C682-4946-95C9-75E823FB923F}" type="pres">
      <dgm:prSet presAssocID="{B5857F86-430A-405B-9225-A3720FAE4B56}" presName="Name8" presStyleCnt="0"/>
      <dgm:spPr/>
    </dgm:pt>
    <dgm:pt modelId="{42511E26-5252-4501-B695-92B54F1176DA}" type="pres">
      <dgm:prSet presAssocID="{B5857F86-430A-405B-9225-A3720FAE4B56}" presName="level" presStyleLbl="node1" presStyleIdx="4" presStyleCnt="7">
        <dgm:presLayoutVars>
          <dgm:chMax val="1"/>
          <dgm:bulletEnabled val="1"/>
        </dgm:presLayoutVars>
      </dgm:prSet>
      <dgm:spPr/>
      <dgm:t>
        <a:bodyPr/>
        <a:lstStyle/>
        <a:p>
          <a:endParaRPr lang="en-GB"/>
        </a:p>
      </dgm:t>
    </dgm:pt>
    <dgm:pt modelId="{E9ADB2E8-FBD9-4DF2-A765-813249FA5D96}" type="pres">
      <dgm:prSet presAssocID="{B5857F86-430A-405B-9225-A3720FAE4B56}" presName="levelTx" presStyleLbl="revTx" presStyleIdx="0" presStyleCnt="0">
        <dgm:presLayoutVars>
          <dgm:chMax val="1"/>
          <dgm:bulletEnabled val="1"/>
        </dgm:presLayoutVars>
      </dgm:prSet>
      <dgm:spPr/>
      <dgm:t>
        <a:bodyPr/>
        <a:lstStyle/>
        <a:p>
          <a:endParaRPr lang="en-GB"/>
        </a:p>
      </dgm:t>
    </dgm:pt>
    <dgm:pt modelId="{43B59732-D9E2-4D3C-8045-5AEC8B81B735}" type="pres">
      <dgm:prSet presAssocID="{22A86F36-01BA-420A-9BBD-411D7D23C64C}" presName="Name8" presStyleCnt="0"/>
      <dgm:spPr/>
    </dgm:pt>
    <dgm:pt modelId="{187078A8-BDCE-4099-B2B2-FC8D0304A7D2}" type="pres">
      <dgm:prSet presAssocID="{22A86F36-01BA-420A-9BBD-411D7D23C64C}" presName="level" presStyleLbl="node1" presStyleIdx="5" presStyleCnt="7">
        <dgm:presLayoutVars>
          <dgm:chMax val="1"/>
          <dgm:bulletEnabled val="1"/>
        </dgm:presLayoutVars>
      </dgm:prSet>
      <dgm:spPr/>
      <dgm:t>
        <a:bodyPr/>
        <a:lstStyle/>
        <a:p>
          <a:endParaRPr lang="en-GB"/>
        </a:p>
      </dgm:t>
    </dgm:pt>
    <dgm:pt modelId="{EEC6715E-B2D0-491C-9ED9-D0464B0CCB0E}" type="pres">
      <dgm:prSet presAssocID="{22A86F36-01BA-420A-9BBD-411D7D23C64C}" presName="levelTx" presStyleLbl="revTx" presStyleIdx="0" presStyleCnt="0">
        <dgm:presLayoutVars>
          <dgm:chMax val="1"/>
          <dgm:bulletEnabled val="1"/>
        </dgm:presLayoutVars>
      </dgm:prSet>
      <dgm:spPr/>
      <dgm:t>
        <a:bodyPr/>
        <a:lstStyle/>
        <a:p>
          <a:endParaRPr lang="en-GB"/>
        </a:p>
      </dgm:t>
    </dgm:pt>
    <dgm:pt modelId="{F0994156-497F-4510-B5C2-7483A72387E7}" type="pres">
      <dgm:prSet presAssocID="{C6FAD147-C95D-4E2A-84DD-67E446F2AA78}" presName="Name8" presStyleCnt="0"/>
      <dgm:spPr/>
    </dgm:pt>
    <dgm:pt modelId="{3D4AAFE3-0B9D-4F3A-BE5A-0CDA0BD7435C}" type="pres">
      <dgm:prSet presAssocID="{C6FAD147-C95D-4E2A-84DD-67E446F2AA78}" presName="level" presStyleLbl="node1" presStyleIdx="6" presStyleCnt="7">
        <dgm:presLayoutVars>
          <dgm:chMax val="1"/>
          <dgm:bulletEnabled val="1"/>
        </dgm:presLayoutVars>
      </dgm:prSet>
      <dgm:spPr/>
      <dgm:t>
        <a:bodyPr/>
        <a:lstStyle/>
        <a:p>
          <a:endParaRPr lang="en-GB"/>
        </a:p>
      </dgm:t>
    </dgm:pt>
    <dgm:pt modelId="{7B3C808A-6170-445D-BE4B-086326A9014A}" type="pres">
      <dgm:prSet presAssocID="{C6FAD147-C95D-4E2A-84DD-67E446F2AA78}" presName="levelTx" presStyleLbl="revTx" presStyleIdx="0" presStyleCnt="0">
        <dgm:presLayoutVars>
          <dgm:chMax val="1"/>
          <dgm:bulletEnabled val="1"/>
        </dgm:presLayoutVars>
      </dgm:prSet>
      <dgm:spPr/>
      <dgm:t>
        <a:bodyPr/>
        <a:lstStyle/>
        <a:p>
          <a:endParaRPr lang="en-GB"/>
        </a:p>
      </dgm:t>
    </dgm:pt>
  </dgm:ptLst>
  <dgm:cxnLst>
    <dgm:cxn modelId="{160BD5C9-B117-4C2F-B4CD-187BE670F85E}" srcId="{D4C92A50-06D7-40A1-BBE5-FD5A5B2EE0B5}" destId="{A659C63F-27C5-4E1B-B191-A46B073AD9BB}" srcOrd="0" destOrd="0" parTransId="{94128543-A3F8-4CA4-A6BE-48DB7FBA7638}" sibTransId="{62EAAB5B-C196-4711-8AD4-A942B9595F94}"/>
    <dgm:cxn modelId="{AD1B73DB-606B-4983-8F16-E53FDFE873CA}" type="presOf" srcId="{22A86F36-01BA-420A-9BBD-411D7D23C64C}" destId="{EEC6715E-B2D0-491C-9ED9-D0464B0CCB0E}" srcOrd="1" destOrd="0" presId="urn:microsoft.com/office/officeart/2005/8/layout/pyramid1"/>
    <dgm:cxn modelId="{C607CD02-3982-46C1-906B-89EF85913D8F}" type="presOf" srcId="{939C2097-5177-49D6-BCCB-66649D471520}" destId="{DE9A3E81-FB26-4995-AB05-04BD69E99282}" srcOrd="0" destOrd="0" presId="urn:microsoft.com/office/officeart/2005/8/layout/pyramid1"/>
    <dgm:cxn modelId="{69556C24-0F1F-4E7F-A3ED-B67AF3E9973F}" type="presOf" srcId="{A659C63F-27C5-4E1B-B191-A46B073AD9BB}" destId="{58F5D7CD-0C6C-437D-82CE-CF23129CDF85}" srcOrd="0" destOrd="0" presId="urn:microsoft.com/office/officeart/2005/8/layout/pyramid1"/>
    <dgm:cxn modelId="{3E061CAD-3245-4F86-804E-2333ED2D0535}" type="presOf" srcId="{B5857F86-430A-405B-9225-A3720FAE4B56}" destId="{E9ADB2E8-FBD9-4DF2-A765-813249FA5D96}" srcOrd="1" destOrd="0" presId="urn:microsoft.com/office/officeart/2005/8/layout/pyramid1"/>
    <dgm:cxn modelId="{356C0B32-2239-4E5C-A4F8-46E73785DF84}" srcId="{D4C92A50-06D7-40A1-BBE5-FD5A5B2EE0B5}" destId="{9B277B15-D873-4BE6-AEBD-C929114E773F}" srcOrd="1" destOrd="0" parTransId="{054A9108-9A23-412F-A409-F21660DA09F3}" sibTransId="{C7ECA893-DFC6-4F6B-B776-599FACD76150}"/>
    <dgm:cxn modelId="{1AF3A371-04C2-4369-87C5-3DB2E6912460}" type="presOf" srcId="{C6FAD147-C95D-4E2A-84DD-67E446F2AA78}" destId="{3D4AAFE3-0B9D-4F3A-BE5A-0CDA0BD7435C}" srcOrd="0" destOrd="0" presId="urn:microsoft.com/office/officeart/2005/8/layout/pyramid1"/>
    <dgm:cxn modelId="{628EF4B2-FDC4-463A-B01B-0DF2F2DB2B7B}" type="presOf" srcId="{22A86F36-01BA-420A-9BBD-411D7D23C64C}" destId="{187078A8-BDCE-4099-B2B2-FC8D0304A7D2}" srcOrd="0" destOrd="0" presId="urn:microsoft.com/office/officeart/2005/8/layout/pyramid1"/>
    <dgm:cxn modelId="{02DB56BD-F919-4601-83B8-D7BD9779A590}" type="presOf" srcId="{D4C92A50-06D7-40A1-BBE5-FD5A5B2EE0B5}" destId="{670F94F6-AA6C-4774-9FF5-A97AAAA5972E}" srcOrd="0" destOrd="0" presId="urn:microsoft.com/office/officeart/2005/8/layout/pyramid1"/>
    <dgm:cxn modelId="{B3DD21C0-E11E-4893-9B19-183E2BFDD885}" type="presOf" srcId="{B5857F86-430A-405B-9225-A3720FAE4B56}" destId="{42511E26-5252-4501-B695-92B54F1176DA}" srcOrd="0" destOrd="0" presId="urn:microsoft.com/office/officeart/2005/8/layout/pyramid1"/>
    <dgm:cxn modelId="{2FBB8832-DC99-46F8-B6DF-BA5E127E57BE}" type="presOf" srcId="{9B277B15-D873-4BE6-AEBD-C929114E773F}" destId="{10A4585E-EF36-4D27-803D-1D3F25D877F8}" srcOrd="1" destOrd="0" presId="urn:microsoft.com/office/officeart/2005/8/layout/pyramid1"/>
    <dgm:cxn modelId="{3F888EA6-A88E-4D57-91D6-410D722A3D4A}" type="presOf" srcId="{25288C78-9D49-4970-A619-F1531C85352B}" destId="{DE87C3FC-BEBF-427D-92E6-ADD3B893E4C6}" srcOrd="0" destOrd="0" presId="urn:microsoft.com/office/officeart/2005/8/layout/pyramid1"/>
    <dgm:cxn modelId="{7477F4D2-61CC-421D-B073-0D9DD7AC6825}" srcId="{D4C92A50-06D7-40A1-BBE5-FD5A5B2EE0B5}" destId="{22A86F36-01BA-420A-9BBD-411D7D23C64C}" srcOrd="5" destOrd="0" parTransId="{1C813D1D-35F8-47CF-A53C-9B6CDD38E64A}" sibTransId="{F7CBA985-7120-4C53-BE2B-D0D538F95AE7}"/>
    <dgm:cxn modelId="{BAB0FC39-C057-4FC1-B22F-568CCDE5DB46}" srcId="{D4C92A50-06D7-40A1-BBE5-FD5A5B2EE0B5}" destId="{25288C78-9D49-4970-A619-F1531C85352B}" srcOrd="2" destOrd="0" parTransId="{94AF16D7-7EB3-4C17-A15C-CEBF5EC3F349}" sibTransId="{D8FB9AD2-EC94-4F22-8113-47F4319538E9}"/>
    <dgm:cxn modelId="{EE55599E-09E8-48BF-9629-69A540E20392}" type="presOf" srcId="{939C2097-5177-49D6-BCCB-66649D471520}" destId="{080D556A-BD80-43B0-8CDD-CD093FBE8C83}" srcOrd="1" destOrd="0" presId="urn:microsoft.com/office/officeart/2005/8/layout/pyramid1"/>
    <dgm:cxn modelId="{8D7D50AF-B2DE-486A-B7DD-1ECA16C29996}" type="presOf" srcId="{9B277B15-D873-4BE6-AEBD-C929114E773F}" destId="{AD220FBD-FE5D-40BC-872D-457F47CAC719}" srcOrd="0" destOrd="0" presId="urn:microsoft.com/office/officeart/2005/8/layout/pyramid1"/>
    <dgm:cxn modelId="{F04C9A95-9460-4A33-9344-C0E8309AFA9B}" srcId="{D4C92A50-06D7-40A1-BBE5-FD5A5B2EE0B5}" destId="{B5857F86-430A-405B-9225-A3720FAE4B56}" srcOrd="4" destOrd="0" parTransId="{6EEA6EDD-A76E-4AB8-9DB7-C4A0C5DB9550}" sibTransId="{5C4E28B0-2E3C-4613-AC9D-6B61A16868C3}"/>
    <dgm:cxn modelId="{D6210D86-F37B-4F61-BF77-D91434E26E24}" type="presOf" srcId="{C6FAD147-C95D-4E2A-84DD-67E446F2AA78}" destId="{7B3C808A-6170-445D-BE4B-086326A9014A}" srcOrd="1" destOrd="0" presId="urn:microsoft.com/office/officeart/2005/8/layout/pyramid1"/>
    <dgm:cxn modelId="{13240CD6-87A5-4AFE-B7E6-5778C02877D3}" type="presOf" srcId="{25288C78-9D49-4970-A619-F1531C85352B}" destId="{EBA07F23-59B7-4F45-9D07-7A3DA01D793D}" srcOrd="1" destOrd="0" presId="urn:microsoft.com/office/officeart/2005/8/layout/pyramid1"/>
    <dgm:cxn modelId="{F903A3A5-D83D-410F-81E3-0EF2FC72823C}" srcId="{D4C92A50-06D7-40A1-BBE5-FD5A5B2EE0B5}" destId="{939C2097-5177-49D6-BCCB-66649D471520}" srcOrd="3" destOrd="0" parTransId="{66A47801-CA15-40A0-B08C-B9E5DAB2C1B1}" sibTransId="{38D75BC4-8895-4646-B78D-C4D70BB96D24}"/>
    <dgm:cxn modelId="{DDA97046-4039-45CF-B4A3-3BCFEDD82B06}" srcId="{D4C92A50-06D7-40A1-BBE5-FD5A5B2EE0B5}" destId="{C6FAD147-C95D-4E2A-84DD-67E446F2AA78}" srcOrd="6" destOrd="0" parTransId="{D588112E-3CAE-448B-B030-2536DA827E31}" sibTransId="{744E3ACF-04D6-4C1D-A3B6-BE552E24DAA7}"/>
    <dgm:cxn modelId="{551D22B5-3FBB-4066-BE36-81B9240445C1}" type="presOf" srcId="{A659C63F-27C5-4E1B-B191-A46B073AD9BB}" destId="{27B28063-C2C8-4CF9-AFEF-466069C1D7EB}" srcOrd="1" destOrd="0" presId="urn:microsoft.com/office/officeart/2005/8/layout/pyramid1"/>
    <dgm:cxn modelId="{42999C18-A8EF-45DC-88FD-81842B0C2899}" type="presParOf" srcId="{670F94F6-AA6C-4774-9FF5-A97AAAA5972E}" destId="{D2169A84-435D-4097-B98C-52319B5E8745}" srcOrd="0" destOrd="0" presId="urn:microsoft.com/office/officeart/2005/8/layout/pyramid1"/>
    <dgm:cxn modelId="{C5CDC20D-7B2D-4E0F-BF7A-20ED1A35CB8E}" type="presParOf" srcId="{D2169A84-435D-4097-B98C-52319B5E8745}" destId="{58F5D7CD-0C6C-437D-82CE-CF23129CDF85}" srcOrd="0" destOrd="0" presId="urn:microsoft.com/office/officeart/2005/8/layout/pyramid1"/>
    <dgm:cxn modelId="{E5281063-CE62-4370-B992-8DDD4B194844}" type="presParOf" srcId="{D2169A84-435D-4097-B98C-52319B5E8745}" destId="{27B28063-C2C8-4CF9-AFEF-466069C1D7EB}" srcOrd="1" destOrd="0" presId="urn:microsoft.com/office/officeart/2005/8/layout/pyramid1"/>
    <dgm:cxn modelId="{CC9F815C-1450-41F9-BD9E-7F8F727723B1}" type="presParOf" srcId="{670F94F6-AA6C-4774-9FF5-A97AAAA5972E}" destId="{06C536BC-AC03-4FF7-A397-6B1EC948CD73}" srcOrd="1" destOrd="0" presId="urn:microsoft.com/office/officeart/2005/8/layout/pyramid1"/>
    <dgm:cxn modelId="{D8DEFA6C-E11C-440F-A144-0F8A14CF8A21}" type="presParOf" srcId="{06C536BC-AC03-4FF7-A397-6B1EC948CD73}" destId="{AD220FBD-FE5D-40BC-872D-457F47CAC719}" srcOrd="0" destOrd="0" presId="urn:microsoft.com/office/officeart/2005/8/layout/pyramid1"/>
    <dgm:cxn modelId="{70EF2217-D1AE-4020-A567-72B6A0CCDF5E}" type="presParOf" srcId="{06C536BC-AC03-4FF7-A397-6B1EC948CD73}" destId="{10A4585E-EF36-4D27-803D-1D3F25D877F8}" srcOrd="1" destOrd="0" presId="urn:microsoft.com/office/officeart/2005/8/layout/pyramid1"/>
    <dgm:cxn modelId="{DC8F9644-825B-4E92-AB41-9B2D7831BD40}" type="presParOf" srcId="{670F94F6-AA6C-4774-9FF5-A97AAAA5972E}" destId="{D5C224B6-7C20-4C9D-9254-F0050E2858C3}" srcOrd="2" destOrd="0" presId="urn:microsoft.com/office/officeart/2005/8/layout/pyramid1"/>
    <dgm:cxn modelId="{8EC0E4EA-D98E-4F68-A6F4-849E56F8400A}" type="presParOf" srcId="{D5C224B6-7C20-4C9D-9254-F0050E2858C3}" destId="{DE87C3FC-BEBF-427D-92E6-ADD3B893E4C6}" srcOrd="0" destOrd="0" presId="urn:microsoft.com/office/officeart/2005/8/layout/pyramid1"/>
    <dgm:cxn modelId="{7A68BCD5-F7AF-4396-8488-3FEE3414A36F}" type="presParOf" srcId="{D5C224B6-7C20-4C9D-9254-F0050E2858C3}" destId="{EBA07F23-59B7-4F45-9D07-7A3DA01D793D}" srcOrd="1" destOrd="0" presId="urn:microsoft.com/office/officeart/2005/8/layout/pyramid1"/>
    <dgm:cxn modelId="{AD93B6E9-880A-4647-8CA7-39DAD141E599}" type="presParOf" srcId="{670F94F6-AA6C-4774-9FF5-A97AAAA5972E}" destId="{2BDCE4CD-9BD1-40C0-AB1A-616EAC6F514C}" srcOrd="3" destOrd="0" presId="urn:microsoft.com/office/officeart/2005/8/layout/pyramid1"/>
    <dgm:cxn modelId="{CF290FC8-A84E-4FB8-A543-39B55C6B5C16}" type="presParOf" srcId="{2BDCE4CD-9BD1-40C0-AB1A-616EAC6F514C}" destId="{DE9A3E81-FB26-4995-AB05-04BD69E99282}" srcOrd="0" destOrd="0" presId="urn:microsoft.com/office/officeart/2005/8/layout/pyramid1"/>
    <dgm:cxn modelId="{CC370B5E-52CB-41C5-9586-FEEA137BFDEE}" type="presParOf" srcId="{2BDCE4CD-9BD1-40C0-AB1A-616EAC6F514C}" destId="{080D556A-BD80-43B0-8CDD-CD093FBE8C83}" srcOrd="1" destOrd="0" presId="urn:microsoft.com/office/officeart/2005/8/layout/pyramid1"/>
    <dgm:cxn modelId="{A42C87F2-9C02-4105-A9D2-1E8AD6B0C77B}" type="presParOf" srcId="{670F94F6-AA6C-4774-9FF5-A97AAAA5972E}" destId="{8F263DA3-C682-4946-95C9-75E823FB923F}" srcOrd="4" destOrd="0" presId="urn:microsoft.com/office/officeart/2005/8/layout/pyramid1"/>
    <dgm:cxn modelId="{0E08749D-E9B2-44B0-9C65-9D1399E42F67}" type="presParOf" srcId="{8F263DA3-C682-4946-95C9-75E823FB923F}" destId="{42511E26-5252-4501-B695-92B54F1176DA}" srcOrd="0" destOrd="0" presId="urn:microsoft.com/office/officeart/2005/8/layout/pyramid1"/>
    <dgm:cxn modelId="{F947ACEB-19D2-4670-B156-0168F7881FC7}" type="presParOf" srcId="{8F263DA3-C682-4946-95C9-75E823FB923F}" destId="{E9ADB2E8-FBD9-4DF2-A765-813249FA5D96}" srcOrd="1" destOrd="0" presId="urn:microsoft.com/office/officeart/2005/8/layout/pyramid1"/>
    <dgm:cxn modelId="{E8B7E2DB-0DE4-46D3-A5CE-989E96BF0225}" type="presParOf" srcId="{670F94F6-AA6C-4774-9FF5-A97AAAA5972E}" destId="{43B59732-D9E2-4D3C-8045-5AEC8B81B735}" srcOrd="5" destOrd="0" presId="urn:microsoft.com/office/officeart/2005/8/layout/pyramid1"/>
    <dgm:cxn modelId="{669561B7-022C-41BF-A783-18838480707B}" type="presParOf" srcId="{43B59732-D9E2-4D3C-8045-5AEC8B81B735}" destId="{187078A8-BDCE-4099-B2B2-FC8D0304A7D2}" srcOrd="0" destOrd="0" presId="urn:microsoft.com/office/officeart/2005/8/layout/pyramid1"/>
    <dgm:cxn modelId="{DC9312C9-C0FF-4894-BE60-4EDDD9388874}" type="presParOf" srcId="{43B59732-D9E2-4D3C-8045-5AEC8B81B735}" destId="{EEC6715E-B2D0-491C-9ED9-D0464B0CCB0E}" srcOrd="1" destOrd="0" presId="urn:microsoft.com/office/officeart/2005/8/layout/pyramid1"/>
    <dgm:cxn modelId="{CD25F43C-F4AC-47FD-AACB-078DFC904846}" type="presParOf" srcId="{670F94F6-AA6C-4774-9FF5-A97AAAA5972E}" destId="{F0994156-497F-4510-B5C2-7483A72387E7}" srcOrd="6" destOrd="0" presId="urn:microsoft.com/office/officeart/2005/8/layout/pyramid1"/>
    <dgm:cxn modelId="{B6C341B3-977F-47B1-BB27-F59EE2960CDD}" type="presParOf" srcId="{F0994156-497F-4510-B5C2-7483A72387E7}" destId="{3D4AAFE3-0B9D-4F3A-BE5A-0CDA0BD7435C}" srcOrd="0" destOrd="0" presId="urn:microsoft.com/office/officeart/2005/8/layout/pyramid1"/>
    <dgm:cxn modelId="{7A8E0C7A-B322-40A9-91BF-A995D5BAFB24}" type="presParOf" srcId="{F0994156-497F-4510-B5C2-7483A72387E7}" destId="{7B3C808A-6170-445D-BE4B-086326A9014A}" srcOrd="1" destOrd="0" presId="urn:microsoft.com/office/officeart/2005/8/layout/pyramid1"/>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8F5D7CD-0C6C-437D-82CE-CF23129CDF85}">
      <dsp:nvSpPr>
        <dsp:cNvPr id="0" name=""/>
        <dsp:cNvSpPr/>
      </dsp:nvSpPr>
      <dsp:spPr>
        <a:xfrm>
          <a:off x="1769233" y="0"/>
          <a:ext cx="1033533" cy="672873"/>
        </a:xfrm>
        <a:prstGeom prst="trapezoid">
          <a:avLst>
            <a:gd name="adj" fmla="val 76800"/>
          </a:avLst>
        </a:prstGeom>
        <a:solidFill>
          <a:schemeClr val="bg2">
            <a:lumMod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7</a:t>
          </a:r>
        </a:p>
      </dsp:txBody>
      <dsp:txXfrm>
        <a:off x="1769233" y="0"/>
        <a:ext cx="1033533" cy="672873"/>
      </dsp:txXfrm>
    </dsp:sp>
    <dsp:sp modelId="{AD220FBD-FE5D-40BC-872D-457F47CAC719}">
      <dsp:nvSpPr>
        <dsp:cNvPr id="0" name=""/>
        <dsp:cNvSpPr/>
      </dsp:nvSpPr>
      <dsp:spPr>
        <a:xfrm>
          <a:off x="1474361" y="701446"/>
          <a:ext cx="1623277" cy="383948"/>
        </a:xfrm>
        <a:prstGeom prst="trapezoid">
          <a:avLst>
            <a:gd name="adj" fmla="val 76800"/>
          </a:avLst>
        </a:prstGeom>
        <a:solidFill>
          <a:srgbClr val="FFC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6</a:t>
          </a:r>
        </a:p>
      </dsp:txBody>
      <dsp:txXfrm>
        <a:off x="1758434" y="701446"/>
        <a:ext cx="1055130" cy="383948"/>
      </dsp:txXfrm>
    </dsp:sp>
    <dsp:sp modelId="{DE87C3FC-BEBF-427D-92E6-ADD3B893E4C6}">
      <dsp:nvSpPr>
        <dsp:cNvPr id="0" name=""/>
        <dsp:cNvSpPr/>
      </dsp:nvSpPr>
      <dsp:spPr>
        <a:xfrm>
          <a:off x="1179488" y="1056821"/>
          <a:ext cx="2213022" cy="383948"/>
        </a:xfrm>
        <a:prstGeom prst="trapezoid">
          <a:avLst>
            <a:gd name="adj" fmla="val 76800"/>
          </a:avLst>
        </a:prstGeom>
        <a:solidFill>
          <a:srgbClr val="FF000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5</a:t>
          </a:r>
        </a:p>
      </dsp:txBody>
      <dsp:txXfrm>
        <a:off x="1566767" y="1056821"/>
        <a:ext cx="1438464" cy="383948"/>
      </dsp:txXfrm>
    </dsp:sp>
    <dsp:sp modelId="{DE9A3E81-FB26-4995-AB05-04BD69E99282}">
      <dsp:nvSpPr>
        <dsp:cNvPr id="0" name=""/>
        <dsp:cNvSpPr/>
      </dsp:nvSpPr>
      <dsp:spPr>
        <a:xfrm>
          <a:off x="884616" y="1440769"/>
          <a:ext cx="2802766" cy="383948"/>
        </a:xfrm>
        <a:prstGeom prst="trapezoid">
          <a:avLst>
            <a:gd name="adj" fmla="val 76800"/>
          </a:avLst>
        </a:prstGeom>
        <a:solidFill>
          <a:srgbClr val="F648DD"/>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4</a:t>
          </a:r>
        </a:p>
      </dsp:txBody>
      <dsp:txXfrm>
        <a:off x="1375100" y="1440769"/>
        <a:ext cx="1821798" cy="383948"/>
      </dsp:txXfrm>
    </dsp:sp>
    <dsp:sp modelId="{42511E26-5252-4501-B695-92B54F1176DA}">
      <dsp:nvSpPr>
        <dsp:cNvPr id="0" name=""/>
        <dsp:cNvSpPr/>
      </dsp:nvSpPr>
      <dsp:spPr>
        <a:xfrm>
          <a:off x="589744" y="1824717"/>
          <a:ext cx="3392511" cy="383948"/>
        </a:xfrm>
        <a:prstGeom prst="trapezoid">
          <a:avLst>
            <a:gd name="adj" fmla="val 76800"/>
          </a:avLst>
        </a:prstGeom>
        <a:solidFill>
          <a:schemeClr val="bg2">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3</a:t>
          </a:r>
        </a:p>
      </dsp:txBody>
      <dsp:txXfrm>
        <a:off x="1183433" y="1824717"/>
        <a:ext cx="2205132" cy="383948"/>
      </dsp:txXfrm>
    </dsp:sp>
    <dsp:sp modelId="{187078A8-BDCE-4099-B2B2-FC8D0304A7D2}">
      <dsp:nvSpPr>
        <dsp:cNvPr id="0" name=""/>
        <dsp:cNvSpPr/>
      </dsp:nvSpPr>
      <dsp:spPr>
        <a:xfrm>
          <a:off x="294872" y="2208665"/>
          <a:ext cx="3982255" cy="383948"/>
        </a:xfrm>
        <a:prstGeom prst="trapezoid">
          <a:avLst>
            <a:gd name="adj" fmla="val 76800"/>
          </a:avLst>
        </a:prstGeom>
        <a:solidFill>
          <a:srgbClr val="92D050"/>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2</a:t>
          </a:r>
        </a:p>
      </dsp:txBody>
      <dsp:txXfrm>
        <a:off x="991766" y="2208665"/>
        <a:ext cx="2588466" cy="383948"/>
      </dsp:txXfrm>
    </dsp:sp>
    <dsp:sp modelId="{3D4AAFE3-0B9D-4F3A-BE5A-0CDA0BD7435C}">
      <dsp:nvSpPr>
        <dsp:cNvPr id="0" name=""/>
        <dsp:cNvSpPr/>
      </dsp:nvSpPr>
      <dsp:spPr>
        <a:xfrm>
          <a:off x="0" y="2592613"/>
          <a:ext cx="4572000" cy="383948"/>
        </a:xfrm>
        <a:prstGeom prst="trapezoid">
          <a:avLst>
            <a:gd name="adj" fmla="val 76800"/>
          </a:avLst>
        </a:prstGeom>
        <a:solidFill>
          <a:schemeClr val="tx2">
            <a:lumMod val="60000"/>
            <a:lumOff val="4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29210" tIns="29210" rIns="29210" bIns="29210" numCol="1" spcCol="1270" anchor="ctr" anchorCtr="0">
          <a:noAutofit/>
        </a:bodyPr>
        <a:lstStyle/>
        <a:p>
          <a:pPr lvl="0" algn="ctr" defTabSz="1022350">
            <a:lnSpc>
              <a:spcPct val="90000"/>
            </a:lnSpc>
            <a:spcBef>
              <a:spcPct val="0"/>
            </a:spcBef>
            <a:spcAft>
              <a:spcPct val="35000"/>
            </a:spcAft>
          </a:pPr>
          <a:r>
            <a:rPr lang="en-GB" sz="2300" kern="1200"/>
            <a:t>1</a:t>
          </a:r>
        </a:p>
      </dsp:txBody>
      <dsp:txXfrm>
        <a:off x="800099" y="2592613"/>
        <a:ext cx="2971800" cy="383948"/>
      </dsp:txXfrm>
    </dsp:sp>
  </dsp:spTree>
</dsp:drawing>
</file>

<file path=xl/diagrams/layout1.xml><?xml version="1.0" encoding="utf-8"?>
<dgm:layoutDef xmlns:dgm="http://schemas.openxmlformats.org/drawingml/2006/diagram" xmlns:a="http://schemas.openxmlformats.org/drawingml/2006/main" uniqueId="urn:microsoft.com/office/officeart/2005/8/layout/pyramid1">
  <dgm:title val=""/>
  <dgm:desc val=""/>
  <dgm:catLst>
    <dgm:cat type="pyramid" pri="1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pyra">
          <dgm:param type="linDir" val="fromB"/>
          <dgm:param type="txDir" val="fromT"/>
          <dgm:param type="pyraAcctPos" val="aft"/>
          <dgm:param type="pyraAcctTxMar" val="step"/>
          <dgm:param type="pyraAcctBkgdNode" val="acctBkgd"/>
          <dgm:param type="pyraAcctTxNode" val="acctTx"/>
          <dgm:param type="pyraLvlNode" val="level"/>
        </dgm:alg>
      </dgm:if>
      <dgm:else name="Name3">
        <dgm:alg type="pyra">
          <dgm:param type="linDir" val="fromB"/>
          <dgm:param type="txDir" val="fromT"/>
          <dgm:param type="pyraAcctPos" val="bef"/>
          <dgm:param type="pyraAcctTxMar" val="step"/>
          <dgm:param type="pyraAcctBkgdNode" val="acctBkgd"/>
          <dgm:param type="pyraAcctTxNode" val="acctTx"/>
          <dgm:param type="pyraLvlNode" val="level"/>
        </dgm:alg>
      </dgm:else>
    </dgm:choose>
    <dgm:shape xmlns:r="http://schemas.openxmlformats.org/officeDocument/2006/relationships" r:blip="">
      <dgm:adjLst/>
    </dgm:shape>
    <dgm:presOf/>
    <dgm:choose name="Name4">
      <dgm:if name="Name5" axis="root des" ptType="all node" func="maxDepth" op="gte" val="2">
        <dgm:constrLst>
          <dgm:constr type="primFontSz" for="des" forName="levelTx" op="equ"/>
          <dgm:constr type="secFontSz" for="des" forName="acctTx" op="equ"/>
          <dgm:constr type="pyraAcctRatio" val="0.32"/>
        </dgm:constrLst>
      </dgm:if>
      <dgm:else name="Name6">
        <dgm:constrLst>
          <dgm:constr type="primFontSz" for="des" forName="levelTx" op="equ"/>
          <dgm:constr type="secFontSz" for="des" forName="acctTx" op="equ"/>
          <dgm:constr type="pyraAcctRatio"/>
        </dgm:constrLst>
      </dgm:else>
    </dgm:choose>
    <dgm:ruleLst/>
    <dgm:forEach name="Name7" axis="ch" ptType="node">
      <dgm:layoutNode name="Name8">
        <dgm:alg type="composite">
          <dgm:param type="horzAlign" val="none"/>
        </dgm:alg>
        <dgm:shape xmlns:r="http://schemas.openxmlformats.org/officeDocument/2006/relationships" r:blip="">
          <dgm:adjLst/>
        </dgm:shape>
        <dgm:presOf/>
        <dgm:choose name="Name9">
          <dgm:if name="Name10" axis="self" ptType="node" func="pos" op="equ" val="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dgm:constr type="h" for="ch" forName="levelTx" refType="h" refFor="ch" refForName="level"/>
            </dgm:constrLst>
          </dgm:if>
          <dgm:else name="Name11">
            <dgm:constrLst>
              <dgm:constr type="ctrX" for="ch" forName="acctBkgd" val="1"/>
              <dgm:constr type="ctrY" for="ch" forName="acctBkgd" val="1"/>
              <dgm:constr type="w" for="ch" forName="acctBkgd" val="1"/>
              <dgm:constr type="h" for="ch" forName="acctBkgd" val="1"/>
              <dgm:constr type="ctrX" for="ch" forName="acctTx" val="1"/>
              <dgm:constr type="ctrY" for="ch" forName="acctTx" val="1"/>
              <dgm:constr type="w" for="ch" forName="acctTx" val="1"/>
              <dgm:constr type="h" for="ch" forName="acctTx" val="1"/>
              <dgm:constr type="ctrX" for="ch" forName="level" val="1"/>
              <dgm:constr type="ctrY" for="ch" forName="level" val="1"/>
              <dgm:constr type="w" for="ch" forName="level" val="1"/>
              <dgm:constr type="h" for="ch" forName="level" val="1"/>
              <dgm:constr type="ctrX" for="ch" forName="levelTx" refType="ctrX" refFor="ch" refForName="level"/>
              <dgm:constr type="ctrY" for="ch" forName="levelTx" refType="ctrY" refFor="ch" refForName="level"/>
              <dgm:constr type="w" for="ch" forName="levelTx" refType="w" refFor="ch" refForName="level" fact="0.65"/>
              <dgm:constr type="h" for="ch" forName="levelTx" refType="h" refFor="ch" refForName="level"/>
            </dgm:constrLst>
          </dgm:else>
        </dgm:choose>
        <dgm:ruleLst/>
        <dgm:choose name="Name12">
          <dgm:if name="Name13" axis="ch" ptType="node" func="cnt" op="gte" val="1">
            <dgm:layoutNode name="acctBkgd" styleLbl="alignAcc1">
              <dgm:alg type="sp"/>
              <dgm:shape xmlns:r="http://schemas.openxmlformats.org/officeDocument/2006/relationships" type="nonIsoscelesTrapezoid" r:blip="">
                <dgm:adjLst/>
              </dgm:shape>
              <dgm:presOf axis="des" ptType="node"/>
              <dgm:constrLst/>
              <dgm:ruleLst/>
            </dgm:layoutNode>
            <dgm:layoutNode name="acctTx" styleLbl="alignAcc1">
              <dgm:varLst>
                <dgm:bulletEnabled val="1"/>
              </dgm:varLst>
              <dgm:alg type="tx">
                <dgm:param type="stBulletLvl" val="1"/>
                <dgm:param type="txAnchorVertCh" val="mid"/>
              </dgm:alg>
              <dgm:shape xmlns:r="http://schemas.openxmlformats.org/officeDocument/2006/relationships" type="nonIsoscelesTrapezoid" r:blip="" hideGeom="1">
                <dgm:adjLst/>
              </dgm:shape>
              <dgm:presOf axis="des" ptType="node"/>
              <dgm:constrLst>
                <dgm:constr type="secFontSz" val="65"/>
                <dgm:constr type="primFontSz" refType="secFontSz"/>
                <dgm:constr type="tMarg" refType="secFontSz" fact="0.3"/>
                <dgm:constr type="bMarg" refType="secFontSz" fact="0.3"/>
                <dgm:constr type="lMarg" refType="secFontSz" fact="0.3"/>
                <dgm:constr type="rMarg" refType="secFontSz" fact="0.3"/>
              </dgm:constrLst>
              <dgm:ruleLst>
                <dgm:rule type="secFontSz" val="5" fact="NaN" max="NaN"/>
              </dgm:ruleLst>
            </dgm:layoutNode>
          </dgm:if>
          <dgm:else name="Name14"/>
        </dgm:choose>
        <dgm:layoutNode name="level">
          <dgm:varLst>
            <dgm:chMax val="1"/>
            <dgm:bulletEnabled val="1"/>
          </dgm:varLst>
          <dgm:alg type="sp"/>
          <dgm:shape xmlns:r="http://schemas.openxmlformats.org/officeDocument/2006/relationships" type="trapezoid" r:blip="">
            <dgm:adjLst/>
          </dgm:shape>
          <dgm:presOf axis="self"/>
          <dgm:constrLst>
            <dgm:constr type="h" val="500"/>
            <dgm:constr type="w" val="1"/>
          </dgm:constrLst>
          <dgm:ruleLst/>
        </dgm:layoutNode>
        <dgm:layoutNode name="levelTx" styleLbl="revTx">
          <dgm:varLst>
            <dgm:chMax val="1"/>
            <dgm:bulletEnabled val="1"/>
          </dgm:varLst>
          <dgm:alg type="tx"/>
          <dgm:shape xmlns:r="http://schemas.openxmlformats.org/officeDocument/2006/relationships" type="rect" r:blip="" hideGeom="1">
            <dgm:adjLst/>
          </dgm:shape>
          <dgm:presOf axis="self"/>
          <dgm:constrLst>
            <dgm:constr type="tMarg" refType="primFontSz" fact="0.1"/>
            <dgm:constr type="bMarg" refType="primFontSz" fact="0.1"/>
            <dgm:constr type="lMarg" refType="primFontSz" fact="0.1"/>
            <dgm:constr type="rMarg" refType="primFontSz" fact="0.1"/>
            <dgm:constr type="primFontSz" val="65"/>
          </dgm:constrLst>
          <dgm:ruleLst>
            <dgm:rule type="primFontSz" val="5" fact="NaN" max="NaN"/>
          </dgm:ruleLst>
        </dgm:layoutNode>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136</xdr:row>
      <xdr:rowOff>0</xdr:rowOff>
    </xdr:from>
    <xdr:to>
      <xdr:col>4</xdr:col>
      <xdr:colOff>4572000</xdr:colOff>
      <xdr:row>151</xdr:row>
      <xdr:rowOff>119062</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iveabillion@gmail.com" TargetMode="External"/><Relationship Id="rId2" Type="http://schemas.openxmlformats.org/officeDocument/2006/relationships/hyperlink" Target="mailto:giveabillion@gmail.com" TargetMode="External"/><Relationship Id="rId1" Type="http://schemas.openxmlformats.org/officeDocument/2006/relationships/hyperlink" Target="mailto:giveabillion@gmail.com" TargetMode="External"/><Relationship Id="rId6" Type="http://schemas.openxmlformats.org/officeDocument/2006/relationships/printerSettings" Target="../printerSettings/printerSettings2.bin"/><Relationship Id="rId5" Type="http://schemas.openxmlformats.org/officeDocument/2006/relationships/hyperlink" Target="mailto:giveabillion@gmail.com" TargetMode="External"/><Relationship Id="rId4" Type="http://schemas.openxmlformats.org/officeDocument/2006/relationships/hyperlink" Target="mailto:giveabill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tabSelected="1" topLeftCell="B1" zoomScale="70" zoomScaleNormal="70" workbookViewId="0">
      <selection activeCell="E134" sqref="E134"/>
    </sheetView>
  </sheetViews>
  <sheetFormatPr defaultRowHeight="15" x14ac:dyDescent="0.25"/>
  <cols>
    <col min="1" max="1" width="37.85546875" style="1" customWidth="1"/>
    <col min="2" max="2" width="20.85546875" style="1" customWidth="1"/>
    <col min="3" max="3" width="5.85546875" style="11" customWidth="1"/>
    <col min="4" max="4" width="8.140625" style="12" customWidth="1"/>
    <col min="5" max="5" width="204.28515625" style="3" customWidth="1"/>
  </cols>
  <sheetData>
    <row r="1" spans="1:5" x14ac:dyDescent="0.25">
      <c r="A1" s="2" t="s">
        <v>95</v>
      </c>
      <c r="B1" s="2"/>
    </row>
    <row r="2" spans="1:5" x14ac:dyDescent="0.25">
      <c r="A2" s="2"/>
      <c r="B2" s="2"/>
    </row>
    <row r="3" spans="1:5" x14ac:dyDescent="0.25">
      <c r="A3" s="4" t="s">
        <v>0</v>
      </c>
      <c r="B3" s="16" t="s">
        <v>9</v>
      </c>
      <c r="C3" s="11">
        <v>3</v>
      </c>
      <c r="D3" s="12" t="s">
        <v>76</v>
      </c>
      <c r="E3" s="3" t="s">
        <v>96</v>
      </c>
    </row>
    <row r="4" spans="1:5" x14ac:dyDescent="0.25">
      <c r="A4" s="2"/>
      <c r="B4" s="16"/>
      <c r="C4" s="11">
        <v>2</v>
      </c>
      <c r="D4" s="12" t="s">
        <v>78</v>
      </c>
      <c r="E4" s="3" t="s">
        <v>97</v>
      </c>
    </row>
    <row r="5" spans="1:5" x14ac:dyDescent="0.25">
      <c r="A5" s="2"/>
      <c r="B5" s="16"/>
      <c r="C5" s="11">
        <v>1</v>
      </c>
      <c r="D5" s="12" t="s">
        <v>77</v>
      </c>
      <c r="E5" s="3" t="s">
        <v>98</v>
      </c>
    </row>
    <row r="6" spans="1:5" ht="15.75" thickBot="1" x14ac:dyDescent="0.3">
      <c r="A6" s="2"/>
      <c r="B6" s="16"/>
      <c r="C6" s="11">
        <v>0</v>
      </c>
      <c r="D6" s="12" t="s">
        <v>79</v>
      </c>
      <c r="E6" s="3" t="s">
        <v>99</v>
      </c>
    </row>
    <row r="7" spans="1:5" ht="15.75" thickBot="1" x14ac:dyDescent="0.3">
      <c r="A7" s="2"/>
      <c r="B7" s="16"/>
      <c r="C7" s="13">
        <v>3</v>
      </c>
      <c r="D7" s="15" t="s">
        <v>93</v>
      </c>
      <c r="E7" s="29" t="s">
        <v>153</v>
      </c>
    </row>
    <row r="8" spans="1:5" x14ac:dyDescent="0.25">
      <c r="B8" s="16"/>
    </row>
    <row r="9" spans="1:5" x14ac:dyDescent="0.25">
      <c r="B9" s="16" t="s">
        <v>7</v>
      </c>
      <c r="C9" s="11">
        <v>3</v>
      </c>
      <c r="D9" s="12" t="s">
        <v>76</v>
      </c>
      <c r="E9" s="3" t="s">
        <v>28</v>
      </c>
    </row>
    <row r="10" spans="1:5" x14ac:dyDescent="0.25">
      <c r="B10" s="16"/>
      <c r="C10" s="11">
        <v>2</v>
      </c>
      <c r="D10" s="12" t="s">
        <v>78</v>
      </c>
      <c r="E10" s="3" t="s">
        <v>29</v>
      </c>
    </row>
    <row r="11" spans="1:5" x14ac:dyDescent="0.25">
      <c r="B11" s="16"/>
      <c r="C11" s="11">
        <v>1</v>
      </c>
      <c r="D11" s="12" t="s">
        <v>77</v>
      </c>
      <c r="E11" s="3" t="s">
        <v>12</v>
      </c>
    </row>
    <row r="12" spans="1:5" ht="15.75" thickBot="1" x14ac:dyDescent="0.3">
      <c r="B12" s="16"/>
      <c r="C12" s="11">
        <v>0</v>
      </c>
      <c r="D12" s="12" t="s">
        <v>79</v>
      </c>
      <c r="E12" s="3" t="s">
        <v>80</v>
      </c>
    </row>
    <row r="13" spans="1:5" ht="15.75" thickBot="1" x14ac:dyDescent="0.3">
      <c r="B13" s="16"/>
      <c r="C13" s="13">
        <v>3</v>
      </c>
      <c r="D13" s="15" t="s">
        <v>93</v>
      </c>
      <c r="E13" s="29" t="s">
        <v>154</v>
      </c>
    </row>
    <row r="14" spans="1:5" x14ac:dyDescent="0.25">
      <c r="B14" s="16"/>
    </row>
    <row r="15" spans="1:5" x14ac:dyDescent="0.25">
      <c r="B15" s="16" t="s">
        <v>8</v>
      </c>
      <c r="C15" s="11">
        <v>3</v>
      </c>
      <c r="D15" s="12" t="s">
        <v>76</v>
      </c>
      <c r="E15" s="3" t="s">
        <v>41</v>
      </c>
    </row>
    <row r="16" spans="1:5" x14ac:dyDescent="0.25">
      <c r="B16" s="16"/>
      <c r="C16" s="11">
        <v>2</v>
      </c>
      <c r="D16" s="12" t="s">
        <v>78</v>
      </c>
      <c r="E16" s="3" t="s">
        <v>11</v>
      </c>
    </row>
    <row r="17" spans="1:5" x14ac:dyDescent="0.25">
      <c r="B17" s="16"/>
      <c r="C17" s="11">
        <v>1</v>
      </c>
      <c r="D17" s="12" t="s">
        <v>77</v>
      </c>
      <c r="E17" s="3" t="s">
        <v>30</v>
      </c>
    </row>
    <row r="18" spans="1:5" ht="15.75" thickBot="1" x14ac:dyDescent="0.3">
      <c r="B18" s="16"/>
      <c r="C18" s="11">
        <v>0</v>
      </c>
      <c r="D18" s="12" t="s">
        <v>79</v>
      </c>
      <c r="E18" s="3" t="s">
        <v>40</v>
      </c>
    </row>
    <row r="19" spans="1:5" ht="15.75" thickBot="1" x14ac:dyDescent="0.3">
      <c r="B19" s="16"/>
      <c r="C19" s="13">
        <v>3</v>
      </c>
      <c r="D19" s="15" t="s">
        <v>93</v>
      </c>
      <c r="E19" s="29" t="s">
        <v>155</v>
      </c>
    </row>
    <row r="20" spans="1:5" ht="15.75" thickBot="1" x14ac:dyDescent="0.3">
      <c r="B20" s="16"/>
      <c r="C20" s="13">
        <f>C7*C13*C19</f>
        <v>27</v>
      </c>
      <c r="D20" s="11" t="s">
        <v>94</v>
      </c>
    </row>
    <row r="22" spans="1:5" x14ac:dyDescent="0.25">
      <c r="A22" s="5" t="s">
        <v>1</v>
      </c>
      <c r="B22" s="5" t="s">
        <v>9</v>
      </c>
      <c r="C22" s="11">
        <v>3</v>
      </c>
      <c r="D22" s="12" t="s">
        <v>76</v>
      </c>
      <c r="E22" s="3" t="s">
        <v>43</v>
      </c>
    </row>
    <row r="23" spans="1:5" x14ac:dyDescent="0.25">
      <c r="B23" s="5"/>
      <c r="C23" s="11">
        <v>2</v>
      </c>
      <c r="D23" s="12" t="s">
        <v>78</v>
      </c>
      <c r="E23" s="3" t="s">
        <v>42</v>
      </c>
    </row>
    <row r="24" spans="1:5" x14ac:dyDescent="0.25">
      <c r="B24" s="5"/>
      <c r="C24" s="11">
        <v>1</v>
      </c>
      <c r="D24" s="12" t="s">
        <v>77</v>
      </c>
      <c r="E24" s="3" t="s">
        <v>31</v>
      </c>
    </row>
    <row r="25" spans="1:5" ht="15.75" thickBot="1" x14ac:dyDescent="0.3">
      <c r="B25" s="5"/>
      <c r="C25" s="11">
        <v>0</v>
      </c>
      <c r="D25" s="12" t="s">
        <v>79</v>
      </c>
      <c r="E25" s="3" t="s">
        <v>13</v>
      </c>
    </row>
    <row r="26" spans="1:5" ht="15.75" thickBot="1" x14ac:dyDescent="0.3">
      <c r="B26" s="5"/>
      <c r="C26" s="13">
        <v>3</v>
      </c>
      <c r="D26" s="15" t="s">
        <v>93</v>
      </c>
      <c r="E26" s="29" t="s">
        <v>156</v>
      </c>
    </row>
    <row r="27" spans="1:5" x14ac:dyDescent="0.25">
      <c r="B27" s="5"/>
    </row>
    <row r="28" spans="1:5" x14ac:dyDescent="0.25">
      <c r="B28" s="5" t="s">
        <v>7</v>
      </c>
      <c r="C28" s="11">
        <v>3</v>
      </c>
      <c r="D28" s="12" t="s">
        <v>76</v>
      </c>
      <c r="E28" s="3" t="s">
        <v>18</v>
      </c>
    </row>
    <row r="29" spans="1:5" x14ac:dyDescent="0.25">
      <c r="B29" s="5"/>
      <c r="C29" s="11">
        <v>2</v>
      </c>
      <c r="D29" s="12" t="s">
        <v>78</v>
      </c>
      <c r="E29" s="3" t="s">
        <v>45</v>
      </c>
    </row>
    <row r="30" spans="1:5" x14ac:dyDescent="0.25">
      <c r="B30" s="5"/>
      <c r="C30" s="11">
        <v>1</v>
      </c>
      <c r="D30" s="12" t="s">
        <v>77</v>
      </c>
      <c r="E30" s="3" t="s">
        <v>44</v>
      </c>
    </row>
    <row r="31" spans="1:5" ht="15.75" thickBot="1" x14ac:dyDescent="0.3">
      <c r="B31" s="5"/>
      <c r="C31" s="11">
        <v>0</v>
      </c>
      <c r="D31" s="12" t="s">
        <v>79</v>
      </c>
      <c r="E31" s="3" t="s">
        <v>81</v>
      </c>
    </row>
    <row r="32" spans="1:5" ht="15.75" thickBot="1" x14ac:dyDescent="0.3">
      <c r="B32" s="5"/>
      <c r="C32" s="13">
        <v>3</v>
      </c>
      <c r="D32" s="15" t="s">
        <v>93</v>
      </c>
      <c r="E32" s="29" t="s">
        <v>157</v>
      </c>
    </row>
    <row r="33" spans="1:5" x14ac:dyDescent="0.25">
      <c r="B33" s="5"/>
    </row>
    <row r="34" spans="1:5" x14ac:dyDescent="0.25">
      <c r="B34" s="5" t="s">
        <v>8</v>
      </c>
      <c r="C34" s="11">
        <v>3</v>
      </c>
      <c r="D34" s="12" t="s">
        <v>76</v>
      </c>
      <c r="E34" s="3" t="s">
        <v>17</v>
      </c>
    </row>
    <row r="35" spans="1:5" x14ac:dyDescent="0.25">
      <c r="B35" s="5"/>
      <c r="C35" s="11">
        <v>2</v>
      </c>
      <c r="D35" s="12" t="s">
        <v>78</v>
      </c>
      <c r="E35" s="3" t="s">
        <v>16</v>
      </c>
    </row>
    <row r="36" spans="1:5" x14ac:dyDescent="0.25">
      <c r="B36" s="5"/>
      <c r="C36" s="11">
        <v>1</v>
      </c>
      <c r="D36" s="12" t="s">
        <v>77</v>
      </c>
      <c r="E36" s="3" t="s">
        <v>15</v>
      </c>
    </row>
    <row r="37" spans="1:5" ht="15.75" thickBot="1" x14ac:dyDescent="0.3">
      <c r="B37" s="5"/>
      <c r="C37" s="11">
        <v>0</v>
      </c>
      <c r="D37" s="12" t="s">
        <v>79</v>
      </c>
      <c r="E37" s="3" t="s">
        <v>14</v>
      </c>
    </row>
    <row r="38" spans="1:5" ht="15.75" thickBot="1" x14ac:dyDescent="0.3">
      <c r="B38" s="5"/>
      <c r="C38" s="13">
        <v>3</v>
      </c>
      <c r="D38" s="15" t="s">
        <v>93</v>
      </c>
      <c r="E38" s="29" t="s">
        <v>158</v>
      </c>
    </row>
    <row r="39" spans="1:5" ht="15.75" thickBot="1" x14ac:dyDescent="0.3">
      <c r="B39" s="5"/>
      <c r="C39" s="13">
        <f>C26*C32*C38</f>
        <v>27</v>
      </c>
      <c r="D39" s="11" t="s">
        <v>94</v>
      </c>
    </row>
    <row r="41" spans="1:5" x14ac:dyDescent="0.25">
      <c r="A41" s="7" t="s">
        <v>2</v>
      </c>
      <c r="B41" s="7" t="s">
        <v>9</v>
      </c>
      <c r="C41" s="11">
        <v>3</v>
      </c>
      <c r="D41" s="12" t="s">
        <v>76</v>
      </c>
      <c r="E41" s="3" t="s">
        <v>20</v>
      </c>
    </row>
    <row r="42" spans="1:5" x14ac:dyDescent="0.25">
      <c r="B42" s="7"/>
      <c r="C42" s="11">
        <v>2</v>
      </c>
      <c r="D42" s="12" t="s">
        <v>78</v>
      </c>
      <c r="E42" s="3" t="s">
        <v>19</v>
      </c>
    </row>
    <row r="43" spans="1:5" x14ac:dyDescent="0.25">
      <c r="B43" s="7"/>
      <c r="C43" s="11">
        <v>1</v>
      </c>
      <c r="D43" s="12" t="s">
        <v>77</v>
      </c>
      <c r="E43" s="3" t="s">
        <v>23</v>
      </c>
    </row>
    <row r="44" spans="1:5" ht="15.75" thickBot="1" x14ac:dyDescent="0.3">
      <c r="B44" s="7"/>
      <c r="C44" s="11">
        <v>0</v>
      </c>
      <c r="D44" s="12" t="s">
        <v>79</v>
      </c>
      <c r="E44" s="3" t="s">
        <v>22</v>
      </c>
    </row>
    <row r="45" spans="1:5" ht="15.75" thickBot="1" x14ac:dyDescent="0.3">
      <c r="B45" s="7"/>
      <c r="C45" s="13">
        <v>3</v>
      </c>
      <c r="D45" s="15" t="s">
        <v>93</v>
      </c>
      <c r="E45" s="29" t="s">
        <v>159</v>
      </c>
    </row>
    <row r="46" spans="1:5" x14ac:dyDescent="0.25">
      <c r="B46" s="7"/>
    </row>
    <row r="47" spans="1:5" x14ac:dyDescent="0.25">
      <c r="B47" s="7" t="s">
        <v>7</v>
      </c>
      <c r="C47" s="11">
        <v>3</v>
      </c>
      <c r="D47" s="12" t="s">
        <v>76</v>
      </c>
      <c r="E47" s="3" t="s">
        <v>21</v>
      </c>
    </row>
    <row r="48" spans="1:5" x14ac:dyDescent="0.25">
      <c r="B48" s="7"/>
      <c r="C48" s="11">
        <v>2</v>
      </c>
      <c r="D48" s="12" t="s">
        <v>78</v>
      </c>
      <c r="E48" s="3" t="s">
        <v>46</v>
      </c>
    </row>
    <row r="49" spans="1:5" x14ac:dyDescent="0.25">
      <c r="B49" s="7"/>
      <c r="C49" s="11">
        <v>1</v>
      </c>
      <c r="D49" s="12" t="s">
        <v>77</v>
      </c>
      <c r="E49" s="3" t="s">
        <v>10</v>
      </c>
    </row>
    <row r="50" spans="1:5" ht="15.75" thickBot="1" x14ac:dyDescent="0.3">
      <c r="B50" s="7"/>
      <c r="C50" s="11">
        <v>0</v>
      </c>
      <c r="D50" s="12" t="s">
        <v>79</v>
      </c>
      <c r="E50" s="3" t="s">
        <v>82</v>
      </c>
    </row>
    <row r="51" spans="1:5" ht="15.75" thickBot="1" x14ac:dyDescent="0.3">
      <c r="B51" s="7"/>
      <c r="C51" s="13">
        <v>3</v>
      </c>
      <c r="D51" s="15" t="s">
        <v>93</v>
      </c>
      <c r="E51" s="29" t="s">
        <v>160</v>
      </c>
    </row>
    <row r="52" spans="1:5" x14ac:dyDescent="0.25">
      <c r="B52" s="7"/>
    </row>
    <row r="53" spans="1:5" x14ac:dyDescent="0.25">
      <c r="B53" s="7" t="s">
        <v>8</v>
      </c>
      <c r="C53" s="11">
        <v>3</v>
      </c>
      <c r="D53" s="12" t="s">
        <v>76</v>
      </c>
      <c r="E53" s="3" t="s">
        <v>33</v>
      </c>
    </row>
    <row r="54" spans="1:5" x14ac:dyDescent="0.25">
      <c r="B54" s="7"/>
      <c r="C54" s="11">
        <v>2</v>
      </c>
      <c r="D54" s="12" t="s">
        <v>78</v>
      </c>
      <c r="E54" s="3" t="s">
        <v>32</v>
      </c>
    </row>
    <row r="55" spans="1:5" x14ac:dyDescent="0.25">
      <c r="B55" s="7"/>
      <c r="C55" s="11">
        <v>1</v>
      </c>
      <c r="D55" s="12" t="s">
        <v>77</v>
      </c>
      <c r="E55" s="3" t="s">
        <v>48</v>
      </c>
    </row>
    <row r="56" spans="1:5" ht="15.75" thickBot="1" x14ac:dyDescent="0.3">
      <c r="B56" s="7"/>
      <c r="C56" s="11">
        <v>0</v>
      </c>
      <c r="D56" s="12" t="s">
        <v>79</v>
      </c>
      <c r="E56" s="3" t="s">
        <v>47</v>
      </c>
    </row>
    <row r="57" spans="1:5" ht="15.75" thickBot="1" x14ac:dyDescent="0.3">
      <c r="B57" s="7"/>
      <c r="C57" s="13">
        <v>3</v>
      </c>
      <c r="D57" s="15" t="s">
        <v>93</v>
      </c>
      <c r="E57" s="29" t="s">
        <v>161</v>
      </c>
    </row>
    <row r="58" spans="1:5" ht="15.75" thickBot="1" x14ac:dyDescent="0.3">
      <c r="B58" s="7"/>
      <c r="C58" s="13">
        <f>C45*C51*C57</f>
        <v>27</v>
      </c>
      <c r="D58" s="11" t="s">
        <v>94</v>
      </c>
    </row>
    <row r="60" spans="1:5" x14ac:dyDescent="0.25">
      <c r="A60" s="8" t="s">
        <v>3</v>
      </c>
      <c r="B60" s="8" t="s">
        <v>9</v>
      </c>
      <c r="C60" s="11">
        <v>3</v>
      </c>
      <c r="D60" s="12" t="s">
        <v>76</v>
      </c>
      <c r="E60" s="3" t="s">
        <v>35</v>
      </c>
    </row>
    <row r="61" spans="1:5" x14ac:dyDescent="0.25">
      <c r="B61" s="8"/>
      <c r="C61" s="11">
        <v>2</v>
      </c>
      <c r="D61" s="12" t="s">
        <v>78</v>
      </c>
      <c r="E61" s="3" t="s">
        <v>34</v>
      </c>
    </row>
    <row r="62" spans="1:5" x14ac:dyDescent="0.25">
      <c r="B62" s="8"/>
      <c r="C62" s="11">
        <v>1</v>
      </c>
      <c r="D62" s="12" t="s">
        <v>77</v>
      </c>
      <c r="E62" s="3" t="s">
        <v>49</v>
      </c>
    </row>
    <row r="63" spans="1:5" ht="15.75" thickBot="1" x14ac:dyDescent="0.3">
      <c r="B63" s="8"/>
      <c r="C63" s="11">
        <v>0</v>
      </c>
      <c r="D63" s="12" t="s">
        <v>79</v>
      </c>
      <c r="E63" s="3" t="s">
        <v>24</v>
      </c>
    </row>
    <row r="64" spans="1:5" ht="15.75" thickBot="1" x14ac:dyDescent="0.3">
      <c r="B64" s="8"/>
      <c r="C64" s="13">
        <v>3</v>
      </c>
      <c r="D64" s="15" t="s">
        <v>93</v>
      </c>
      <c r="E64" s="29" t="s">
        <v>162</v>
      </c>
    </row>
    <row r="65" spans="1:5" x14ac:dyDescent="0.25">
      <c r="B65" s="8"/>
    </row>
    <row r="66" spans="1:5" x14ac:dyDescent="0.25">
      <c r="B66" s="8" t="s">
        <v>7</v>
      </c>
      <c r="C66" s="11">
        <v>3</v>
      </c>
      <c r="D66" s="12" t="s">
        <v>76</v>
      </c>
      <c r="E66" s="3" t="s">
        <v>75</v>
      </c>
    </row>
    <row r="67" spans="1:5" x14ac:dyDescent="0.25">
      <c r="B67" s="8"/>
      <c r="C67" s="11">
        <v>2</v>
      </c>
      <c r="D67" s="12" t="s">
        <v>78</v>
      </c>
      <c r="E67" s="3" t="s">
        <v>74</v>
      </c>
    </row>
    <row r="68" spans="1:5" x14ac:dyDescent="0.25">
      <c r="B68" s="8"/>
      <c r="C68" s="11">
        <v>1</v>
      </c>
      <c r="D68" s="12" t="s">
        <v>77</v>
      </c>
      <c r="E68" s="3" t="s">
        <v>73</v>
      </c>
    </row>
    <row r="69" spans="1:5" ht="15.75" thickBot="1" x14ac:dyDescent="0.3">
      <c r="B69" s="8"/>
      <c r="C69" s="11">
        <v>0</v>
      </c>
      <c r="D69" s="12" t="s">
        <v>79</v>
      </c>
      <c r="E69" s="3" t="s">
        <v>100</v>
      </c>
    </row>
    <row r="70" spans="1:5" ht="15.75" thickBot="1" x14ac:dyDescent="0.3">
      <c r="B70" s="8"/>
      <c r="C70" s="13">
        <v>3</v>
      </c>
      <c r="D70" s="15" t="s">
        <v>93</v>
      </c>
      <c r="E70" s="29" t="s">
        <v>163</v>
      </c>
    </row>
    <row r="71" spans="1:5" x14ac:dyDescent="0.25">
      <c r="B71" s="8"/>
    </row>
    <row r="72" spans="1:5" x14ac:dyDescent="0.25">
      <c r="B72" s="8" t="s">
        <v>8</v>
      </c>
      <c r="C72" s="11">
        <v>3</v>
      </c>
      <c r="D72" s="12" t="s">
        <v>76</v>
      </c>
      <c r="E72" s="3" t="s">
        <v>52</v>
      </c>
    </row>
    <row r="73" spans="1:5" x14ac:dyDescent="0.25">
      <c r="B73" s="8"/>
      <c r="C73" s="11">
        <v>2</v>
      </c>
      <c r="D73" s="12" t="s">
        <v>78</v>
      </c>
      <c r="E73" s="3" t="s">
        <v>53</v>
      </c>
    </row>
    <row r="74" spans="1:5" x14ac:dyDescent="0.25">
      <c r="B74" s="8"/>
      <c r="C74" s="11">
        <v>1</v>
      </c>
      <c r="D74" s="12" t="s">
        <v>77</v>
      </c>
      <c r="E74" s="3" t="s">
        <v>51</v>
      </c>
    </row>
    <row r="75" spans="1:5" ht="15.75" thickBot="1" x14ac:dyDescent="0.3">
      <c r="B75" s="8"/>
      <c r="C75" s="11">
        <v>0</v>
      </c>
      <c r="D75" s="12" t="s">
        <v>79</v>
      </c>
      <c r="E75" s="3" t="s">
        <v>50</v>
      </c>
    </row>
    <row r="76" spans="1:5" ht="15.75" thickBot="1" x14ac:dyDescent="0.3">
      <c r="B76" s="8"/>
      <c r="C76" s="13">
        <v>3</v>
      </c>
      <c r="D76" s="15" t="s">
        <v>93</v>
      </c>
      <c r="E76" s="29" t="s">
        <v>164</v>
      </c>
    </row>
    <row r="77" spans="1:5" ht="15.75" thickBot="1" x14ac:dyDescent="0.3">
      <c r="B77" s="8"/>
      <c r="C77" s="13">
        <f>C64*C70*C76</f>
        <v>27</v>
      </c>
      <c r="D77" s="11" t="s">
        <v>94</v>
      </c>
    </row>
    <row r="79" spans="1:5" x14ac:dyDescent="0.25">
      <c r="A79" s="9" t="s">
        <v>4</v>
      </c>
      <c r="B79" s="9" t="s">
        <v>9</v>
      </c>
      <c r="C79" s="11">
        <v>3</v>
      </c>
      <c r="D79" s="12" t="s">
        <v>76</v>
      </c>
      <c r="E79" s="3" t="s">
        <v>56</v>
      </c>
    </row>
    <row r="80" spans="1:5" x14ac:dyDescent="0.25">
      <c r="B80" s="9"/>
      <c r="C80" s="11">
        <v>2</v>
      </c>
      <c r="D80" s="12" t="s">
        <v>78</v>
      </c>
      <c r="E80" s="3" t="s">
        <v>55</v>
      </c>
    </row>
    <row r="81" spans="2:5" x14ac:dyDescent="0.25">
      <c r="B81" s="9"/>
      <c r="C81" s="11">
        <v>1</v>
      </c>
      <c r="D81" s="12" t="s">
        <v>77</v>
      </c>
      <c r="E81" s="3" t="s">
        <v>36</v>
      </c>
    </row>
    <row r="82" spans="2:5" ht="15.75" thickBot="1" x14ac:dyDescent="0.3">
      <c r="B82" s="9"/>
      <c r="C82" s="11">
        <v>0</v>
      </c>
      <c r="D82" s="12" t="s">
        <v>79</v>
      </c>
      <c r="E82" s="3" t="s">
        <v>54</v>
      </c>
    </row>
    <row r="83" spans="2:5" ht="15.75" thickBot="1" x14ac:dyDescent="0.3">
      <c r="B83" s="9"/>
      <c r="C83" s="13">
        <v>3</v>
      </c>
      <c r="D83" s="15" t="s">
        <v>93</v>
      </c>
      <c r="E83" s="29" t="s">
        <v>165</v>
      </c>
    </row>
    <row r="84" spans="2:5" x14ac:dyDescent="0.25">
      <c r="B84" s="9"/>
    </row>
    <row r="85" spans="2:5" x14ac:dyDescent="0.25">
      <c r="B85" s="9" t="s">
        <v>7</v>
      </c>
      <c r="C85" s="11">
        <v>3</v>
      </c>
      <c r="D85" s="12" t="s">
        <v>76</v>
      </c>
      <c r="E85" s="3" t="s">
        <v>27</v>
      </c>
    </row>
    <row r="86" spans="2:5" x14ac:dyDescent="0.25">
      <c r="B86" s="9"/>
      <c r="C86" s="11">
        <v>2</v>
      </c>
      <c r="D86" s="12" t="s">
        <v>78</v>
      </c>
      <c r="E86" s="3" t="s">
        <v>37</v>
      </c>
    </row>
    <row r="87" spans="2:5" x14ac:dyDescent="0.25">
      <c r="B87" s="9"/>
      <c r="C87" s="11">
        <v>1</v>
      </c>
      <c r="D87" s="12" t="s">
        <v>77</v>
      </c>
      <c r="E87" s="3" t="s">
        <v>38</v>
      </c>
    </row>
    <row r="88" spans="2:5" ht="15.75" thickBot="1" x14ac:dyDescent="0.3">
      <c r="B88" s="9"/>
      <c r="C88" s="11">
        <v>0</v>
      </c>
      <c r="D88" s="12" t="s">
        <v>79</v>
      </c>
      <c r="E88" s="3" t="s">
        <v>83</v>
      </c>
    </row>
    <row r="89" spans="2:5" ht="15.75" thickBot="1" x14ac:dyDescent="0.3">
      <c r="B89" s="9"/>
      <c r="C89" s="13">
        <v>3</v>
      </c>
      <c r="D89" s="15" t="s">
        <v>93</v>
      </c>
      <c r="E89" s="29" t="s">
        <v>166</v>
      </c>
    </row>
    <row r="90" spans="2:5" x14ac:dyDescent="0.25">
      <c r="B90" s="9"/>
    </row>
    <row r="91" spans="2:5" x14ac:dyDescent="0.25">
      <c r="B91" s="9" t="s">
        <v>8</v>
      </c>
      <c r="C91" s="11">
        <v>3</v>
      </c>
      <c r="D91" s="12" t="s">
        <v>76</v>
      </c>
      <c r="E91" s="3" t="s">
        <v>101</v>
      </c>
    </row>
    <row r="92" spans="2:5" x14ac:dyDescent="0.25">
      <c r="B92" s="9"/>
      <c r="C92" s="11">
        <v>2</v>
      </c>
      <c r="D92" s="12" t="s">
        <v>78</v>
      </c>
      <c r="E92" s="3" t="s">
        <v>26</v>
      </c>
    </row>
    <row r="93" spans="2:5" x14ac:dyDescent="0.25">
      <c r="B93" s="9"/>
      <c r="C93" s="11">
        <v>1</v>
      </c>
      <c r="D93" s="12" t="s">
        <v>77</v>
      </c>
      <c r="E93" s="3" t="s">
        <v>25</v>
      </c>
    </row>
    <row r="94" spans="2:5" ht="15.75" thickBot="1" x14ac:dyDescent="0.3">
      <c r="B94" s="9"/>
      <c r="C94" s="11">
        <v>0</v>
      </c>
      <c r="D94" s="12" t="s">
        <v>79</v>
      </c>
      <c r="E94" s="3" t="s">
        <v>57</v>
      </c>
    </row>
    <row r="95" spans="2:5" ht="15.75" thickBot="1" x14ac:dyDescent="0.3">
      <c r="B95" s="9"/>
      <c r="C95" s="13">
        <v>2</v>
      </c>
      <c r="D95" s="15" t="s">
        <v>93</v>
      </c>
      <c r="E95" s="29" t="s">
        <v>167</v>
      </c>
    </row>
    <row r="96" spans="2:5" ht="15.75" thickBot="1" x14ac:dyDescent="0.3">
      <c r="B96" s="9"/>
      <c r="C96" s="13">
        <f>C83*C89*C95</f>
        <v>18</v>
      </c>
      <c r="D96" s="11" t="s">
        <v>94</v>
      </c>
    </row>
    <row r="98" spans="1:5" x14ac:dyDescent="0.25">
      <c r="A98" s="10" t="s">
        <v>5</v>
      </c>
      <c r="B98" s="10" t="s">
        <v>9</v>
      </c>
      <c r="C98" s="11">
        <v>3</v>
      </c>
      <c r="D98" s="12" t="s">
        <v>76</v>
      </c>
      <c r="E98" s="3" t="s">
        <v>61</v>
      </c>
    </row>
    <row r="99" spans="1:5" x14ac:dyDescent="0.25">
      <c r="B99" s="10"/>
      <c r="C99" s="11">
        <v>2</v>
      </c>
      <c r="D99" s="12" t="s">
        <v>78</v>
      </c>
      <c r="E99" s="3" t="s">
        <v>60</v>
      </c>
    </row>
    <row r="100" spans="1:5" x14ac:dyDescent="0.25">
      <c r="B100" s="10"/>
      <c r="C100" s="11">
        <v>1</v>
      </c>
      <c r="D100" s="12" t="s">
        <v>77</v>
      </c>
      <c r="E100" s="3" t="s">
        <v>59</v>
      </c>
    </row>
    <row r="101" spans="1:5" ht="15.75" thickBot="1" x14ac:dyDescent="0.3">
      <c r="B101" s="10"/>
      <c r="C101" s="11">
        <v>0</v>
      </c>
      <c r="D101" s="12" t="s">
        <v>79</v>
      </c>
      <c r="E101" s="3" t="s">
        <v>58</v>
      </c>
    </row>
    <row r="102" spans="1:5" ht="15.75" thickBot="1" x14ac:dyDescent="0.3">
      <c r="B102" s="10"/>
      <c r="C102" s="13">
        <v>3</v>
      </c>
      <c r="D102" s="15" t="s">
        <v>93</v>
      </c>
      <c r="E102" s="29" t="s">
        <v>168</v>
      </c>
    </row>
    <row r="103" spans="1:5" x14ac:dyDescent="0.25">
      <c r="B103" s="10"/>
    </row>
    <row r="104" spans="1:5" x14ac:dyDescent="0.25">
      <c r="B104" s="10" t="s">
        <v>7</v>
      </c>
      <c r="C104" s="11">
        <v>3</v>
      </c>
      <c r="D104" s="12" t="s">
        <v>76</v>
      </c>
      <c r="E104" s="3" t="s">
        <v>39</v>
      </c>
    </row>
    <row r="105" spans="1:5" x14ac:dyDescent="0.25">
      <c r="B105" s="10"/>
      <c r="C105" s="11">
        <v>2</v>
      </c>
      <c r="D105" s="12" t="s">
        <v>78</v>
      </c>
      <c r="E105" s="3" t="s">
        <v>64</v>
      </c>
    </row>
    <row r="106" spans="1:5" x14ac:dyDescent="0.25">
      <c r="B106" s="10"/>
      <c r="C106" s="11">
        <v>1</v>
      </c>
      <c r="D106" s="12" t="s">
        <v>77</v>
      </c>
      <c r="E106" s="3" t="s">
        <v>63</v>
      </c>
    </row>
    <row r="107" spans="1:5" ht="15.75" thickBot="1" x14ac:dyDescent="0.3">
      <c r="B107" s="10"/>
      <c r="C107" s="11">
        <v>0</v>
      </c>
      <c r="D107" s="12" t="s">
        <v>79</v>
      </c>
      <c r="E107" s="3" t="s">
        <v>62</v>
      </c>
    </row>
    <row r="108" spans="1:5" ht="15.75" thickBot="1" x14ac:dyDescent="0.3">
      <c r="B108" s="10"/>
      <c r="C108" s="13">
        <v>3</v>
      </c>
      <c r="D108" s="15" t="s">
        <v>93</v>
      </c>
      <c r="E108" s="29" t="s">
        <v>169</v>
      </c>
    </row>
    <row r="109" spans="1:5" x14ac:dyDescent="0.25">
      <c r="B109" s="10"/>
    </row>
    <row r="110" spans="1:5" x14ac:dyDescent="0.25">
      <c r="B110" s="10" t="s">
        <v>8</v>
      </c>
      <c r="C110" s="11">
        <v>3</v>
      </c>
      <c r="D110" s="12" t="s">
        <v>76</v>
      </c>
      <c r="E110" s="3" t="s">
        <v>68</v>
      </c>
    </row>
    <row r="111" spans="1:5" x14ac:dyDescent="0.25">
      <c r="B111" s="10"/>
      <c r="C111" s="11">
        <v>2</v>
      </c>
      <c r="D111" s="12" t="s">
        <v>78</v>
      </c>
      <c r="E111" s="3" t="s">
        <v>67</v>
      </c>
    </row>
    <row r="112" spans="1:5" x14ac:dyDescent="0.25">
      <c r="B112" s="10"/>
      <c r="C112" s="11">
        <v>1</v>
      </c>
      <c r="D112" s="12" t="s">
        <v>77</v>
      </c>
      <c r="E112" s="3" t="s">
        <v>66</v>
      </c>
    </row>
    <row r="113" spans="1:5" ht="15.75" thickBot="1" x14ac:dyDescent="0.3">
      <c r="B113" s="10"/>
      <c r="C113" s="11">
        <v>0</v>
      </c>
      <c r="D113" s="12" t="s">
        <v>79</v>
      </c>
      <c r="E113" s="3" t="s">
        <v>65</v>
      </c>
    </row>
    <row r="114" spans="1:5" ht="15.75" thickBot="1" x14ac:dyDescent="0.3">
      <c r="B114" s="10"/>
      <c r="C114" s="13">
        <v>3</v>
      </c>
      <c r="D114" s="15" t="s">
        <v>93</v>
      </c>
      <c r="E114" s="29" t="s">
        <v>170</v>
      </c>
    </row>
    <row r="115" spans="1:5" ht="15.75" thickBot="1" x14ac:dyDescent="0.3">
      <c r="B115" s="10"/>
      <c r="C115" s="13">
        <f>C102*C108*C114</f>
        <v>27</v>
      </c>
      <c r="D115" s="11" t="s">
        <v>94</v>
      </c>
    </row>
    <row r="117" spans="1:5" x14ac:dyDescent="0.25">
      <c r="A117" s="6" t="s">
        <v>6</v>
      </c>
      <c r="B117" s="6" t="s">
        <v>9</v>
      </c>
      <c r="C117" s="11">
        <v>3</v>
      </c>
      <c r="D117" s="12" t="s">
        <v>76</v>
      </c>
      <c r="E117" s="3" t="s">
        <v>72</v>
      </c>
    </row>
    <row r="118" spans="1:5" x14ac:dyDescent="0.25">
      <c r="B118" s="6"/>
      <c r="C118" s="11">
        <v>2</v>
      </c>
      <c r="D118" s="12" t="s">
        <v>78</v>
      </c>
      <c r="E118" s="3" t="s">
        <v>71</v>
      </c>
    </row>
    <row r="119" spans="1:5" x14ac:dyDescent="0.25">
      <c r="B119" s="6"/>
      <c r="C119" s="11">
        <v>1</v>
      </c>
      <c r="D119" s="12" t="s">
        <v>77</v>
      </c>
      <c r="E119" s="3" t="s">
        <v>70</v>
      </c>
    </row>
    <row r="120" spans="1:5" ht="15.75" thickBot="1" x14ac:dyDescent="0.3">
      <c r="B120" s="6"/>
      <c r="C120" s="11">
        <v>0</v>
      </c>
      <c r="D120" s="12" t="s">
        <v>79</v>
      </c>
      <c r="E120" s="3" t="s">
        <v>69</v>
      </c>
    </row>
    <row r="121" spans="1:5" ht="15.75" thickBot="1" x14ac:dyDescent="0.3">
      <c r="B121" s="6"/>
      <c r="C121" s="13">
        <v>3</v>
      </c>
      <c r="D121" s="15" t="s">
        <v>93</v>
      </c>
      <c r="E121" s="29" t="s">
        <v>171</v>
      </c>
    </row>
    <row r="122" spans="1:5" x14ac:dyDescent="0.25">
      <c r="B122" s="6"/>
    </row>
    <row r="123" spans="1:5" x14ac:dyDescent="0.25">
      <c r="B123" s="6" t="s">
        <v>7</v>
      </c>
      <c r="C123" s="11">
        <v>3</v>
      </c>
      <c r="D123" s="12" t="s">
        <v>76</v>
      </c>
      <c r="E123" s="3" t="s">
        <v>87</v>
      </c>
    </row>
    <row r="124" spans="1:5" x14ac:dyDescent="0.25">
      <c r="B124" s="6"/>
      <c r="C124" s="11">
        <v>2</v>
      </c>
      <c r="D124" s="12" t="s">
        <v>78</v>
      </c>
      <c r="E124" s="3" t="s">
        <v>86</v>
      </c>
    </row>
    <row r="125" spans="1:5" x14ac:dyDescent="0.25">
      <c r="B125" s="6"/>
      <c r="C125" s="11">
        <v>1</v>
      </c>
      <c r="D125" s="12" t="s">
        <v>77</v>
      </c>
      <c r="E125" s="3" t="s">
        <v>85</v>
      </c>
    </row>
    <row r="126" spans="1:5" ht="15.75" thickBot="1" x14ac:dyDescent="0.3">
      <c r="B126" s="6"/>
      <c r="C126" s="11">
        <v>0</v>
      </c>
      <c r="D126" s="12" t="s">
        <v>79</v>
      </c>
      <c r="E126" s="3" t="s">
        <v>84</v>
      </c>
    </row>
    <row r="127" spans="1:5" ht="15.75" thickBot="1" x14ac:dyDescent="0.3">
      <c r="B127" s="6"/>
      <c r="C127" s="13">
        <v>3</v>
      </c>
      <c r="D127" s="15" t="s">
        <v>93</v>
      </c>
      <c r="E127" s="29" t="s">
        <v>172</v>
      </c>
    </row>
    <row r="128" spans="1:5" x14ac:dyDescent="0.25">
      <c r="B128" s="6"/>
    </row>
    <row r="129" spans="2:5" x14ac:dyDescent="0.25">
      <c r="B129" s="6" t="s">
        <v>8</v>
      </c>
      <c r="C129" s="11">
        <v>3</v>
      </c>
      <c r="D129" s="12" t="s">
        <v>76</v>
      </c>
      <c r="E129" s="3" t="s">
        <v>91</v>
      </c>
    </row>
    <row r="130" spans="2:5" x14ac:dyDescent="0.25">
      <c r="B130" s="6"/>
      <c r="C130" s="11">
        <v>2</v>
      </c>
      <c r="D130" s="12" t="s">
        <v>78</v>
      </c>
      <c r="E130" s="3" t="s">
        <v>90</v>
      </c>
    </row>
    <row r="131" spans="2:5" x14ac:dyDescent="0.25">
      <c r="B131" s="6"/>
      <c r="C131" s="11">
        <v>1</v>
      </c>
      <c r="D131" s="12" t="s">
        <v>77</v>
      </c>
      <c r="E131" s="3" t="s">
        <v>89</v>
      </c>
    </row>
    <row r="132" spans="2:5" ht="15.75" thickBot="1" x14ac:dyDescent="0.3">
      <c r="B132" s="6"/>
      <c r="C132" s="11">
        <v>0</v>
      </c>
      <c r="D132" s="12" t="s">
        <v>79</v>
      </c>
      <c r="E132" s="3" t="s">
        <v>88</v>
      </c>
    </row>
    <row r="133" spans="2:5" ht="15.75" thickBot="1" x14ac:dyDescent="0.3">
      <c r="B133" s="6"/>
      <c r="C133" s="13">
        <v>3</v>
      </c>
      <c r="D133" s="15" t="s">
        <v>93</v>
      </c>
      <c r="E133" s="29" t="s">
        <v>173</v>
      </c>
    </row>
    <row r="134" spans="2:5" ht="15.75" thickBot="1" x14ac:dyDescent="0.3">
      <c r="B134" s="6"/>
      <c r="C134" s="13">
        <f>C121*C127*C133</f>
        <v>27</v>
      </c>
      <c r="D134" s="11" t="s">
        <v>94</v>
      </c>
    </row>
    <row r="135" spans="2:5" ht="15.75" thickBot="1" x14ac:dyDescent="0.3"/>
    <row r="136" spans="2:5" ht="15.75" thickBot="1" x14ac:dyDescent="0.3">
      <c r="B136" s="14" t="s">
        <v>92</v>
      </c>
      <c r="C136" s="13">
        <f>C134+C115+C96+C77+C58+C39+C20</f>
        <v>180</v>
      </c>
    </row>
  </sheetData>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zoomScale="55" zoomScaleNormal="55" workbookViewId="0">
      <selection activeCell="G11" sqref="G11"/>
    </sheetView>
  </sheetViews>
  <sheetFormatPr defaultRowHeight="15" x14ac:dyDescent="0.25"/>
  <cols>
    <col min="1" max="1" width="16.42578125" customWidth="1"/>
    <col min="2" max="2" width="23.42578125" customWidth="1"/>
    <col min="3" max="3" width="24" customWidth="1"/>
    <col min="4" max="4" width="21.28515625" customWidth="1"/>
    <col min="5" max="5" width="26.28515625" customWidth="1"/>
    <col min="6" max="6" width="12.7109375" customWidth="1"/>
    <col min="7" max="7" width="37.7109375" customWidth="1"/>
    <col min="8" max="8" width="41.140625" customWidth="1"/>
    <col min="9" max="9" width="37.140625" customWidth="1"/>
    <col min="10" max="10" width="35.140625" customWidth="1"/>
    <col min="11" max="11" width="2.140625" style="26" customWidth="1"/>
    <col min="15" max="15" width="12.7109375" customWidth="1"/>
    <col min="19" max="19" width="12.5703125" customWidth="1"/>
    <col min="23" max="23" width="11.7109375" customWidth="1"/>
    <col min="27" max="27" width="11" customWidth="1"/>
    <col min="31" max="31" width="11" customWidth="1"/>
    <col min="35" max="35" width="12.85546875" customWidth="1"/>
    <col min="39" max="39" width="13.85546875" customWidth="1"/>
    <col min="40" max="40" width="2.140625" style="26" customWidth="1"/>
    <col min="41" max="41" width="10.42578125" customWidth="1"/>
    <col min="42" max="42" width="9.7109375" customWidth="1"/>
    <col min="43" max="43" width="10.42578125" customWidth="1"/>
    <col min="44" max="44" width="11.7109375" customWidth="1"/>
    <col min="46" max="46" width="10.7109375" customWidth="1"/>
    <col min="47" max="47" width="12" customWidth="1"/>
    <col min="48" max="48" width="2.7109375" style="26" customWidth="1"/>
    <col min="49" max="49" width="255.5703125" customWidth="1"/>
  </cols>
  <sheetData>
    <row r="1" spans="1:49" ht="15.75" thickBot="1" x14ac:dyDescent="0.3">
      <c r="A1" s="2" t="s">
        <v>151</v>
      </c>
    </row>
    <row r="2" spans="1:49" ht="15.75" thickBot="1" x14ac:dyDescent="0.3">
      <c r="AO2" s="22" t="s">
        <v>135</v>
      </c>
      <c r="AP2" s="23"/>
      <c r="AQ2" s="23"/>
      <c r="AR2" s="23"/>
      <c r="AS2" s="23"/>
      <c r="AT2" s="23"/>
      <c r="AU2" s="24"/>
    </row>
    <row r="3" spans="1:49" s="17" customFormat="1" x14ac:dyDescent="0.25">
      <c r="A3" s="25" t="s">
        <v>149</v>
      </c>
      <c r="B3" s="18" t="s">
        <v>102</v>
      </c>
      <c r="C3" s="18" t="s">
        <v>103</v>
      </c>
      <c r="D3" s="18" t="s">
        <v>104</v>
      </c>
      <c r="E3" s="18" t="s">
        <v>105</v>
      </c>
      <c r="F3" s="18" t="s">
        <v>106</v>
      </c>
      <c r="G3" s="18" t="s">
        <v>107</v>
      </c>
      <c r="H3" s="18" t="s">
        <v>108</v>
      </c>
      <c r="I3" s="18" t="s">
        <v>109</v>
      </c>
      <c r="J3" s="18" t="s">
        <v>110</v>
      </c>
      <c r="K3" s="28"/>
      <c r="L3" s="18" t="s">
        <v>111</v>
      </c>
      <c r="M3" s="18" t="s">
        <v>112</v>
      </c>
      <c r="N3" s="18" t="s">
        <v>113</v>
      </c>
      <c r="O3" s="18" t="s">
        <v>0</v>
      </c>
      <c r="P3" s="18" t="s">
        <v>114</v>
      </c>
      <c r="Q3" s="18" t="s">
        <v>115</v>
      </c>
      <c r="R3" s="18" t="s">
        <v>116</v>
      </c>
      <c r="S3" s="18" t="s">
        <v>1</v>
      </c>
      <c r="T3" s="18" t="s">
        <v>117</v>
      </c>
      <c r="U3" s="18" t="s">
        <v>118</v>
      </c>
      <c r="V3" s="18" t="s">
        <v>119</v>
      </c>
      <c r="W3" s="18" t="s">
        <v>2</v>
      </c>
      <c r="X3" s="18" t="s">
        <v>120</v>
      </c>
      <c r="Y3" s="18" t="s">
        <v>121</v>
      </c>
      <c r="Z3" s="18" t="s">
        <v>122</v>
      </c>
      <c r="AA3" s="18" t="s">
        <v>3</v>
      </c>
      <c r="AB3" s="18" t="s">
        <v>123</v>
      </c>
      <c r="AC3" s="18" t="s">
        <v>124</v>
      </c>
      <c r="AD3" s="18" t="s">
        <v>125</v>
      </c>
      <c r="AE3" s="18" t="s">
        <v>126</v>
      </c>
      <c r="AF3" s="18" t="s">
        <v>127</v>
      </c>
      <c r="AG3" s="18" t="s">
        <v>128</v>
      </c>
      <c r="AH3" s="18" t="s">
        <v>129</v>
      </c>
      <c r="AI3" s="18" t="s">
        <v>130</v>
      </c>
      <c r="AJ3" s="18" t="s">
        <v>131</v>
      </c>
      <c r="AK3" s="18" t="s">
        <v>132</v>
      </c>
      <c r="AL3" s="18" t="s">
        <v>133</v>
      </c>
      <c r="AM3" s="18" t="s">
        <v>134</v>
      </c>
      <c r="AN3" s="27"/>
      <c r="AO3" s="18" t="s">
        <v>136</v>
      </c>
      <c r="AP3" s="18" t="s">
        <v>137</v>
      </c>
      <c r="AQ3" s="18" t="s">
        <v>138</v>
      </c>
      <c r="AR3" s="18" t="s">
        <v>139</v>
      </c>
      <c r="AS3" s="18" t="s">
        <v>140</v>
      </c>
      <c r="AT3" s="18" t="s">
        <v>141</v>
      </c>
      <c r="AU3" s="18" t="s">
        <v>142</v>
      </c>
      <c r="AV3" s="27"/>
      <c r="AW3" s="18" t="s">
        <v>150</v>
      </c>
    </row>
    <row r="4" spans="1:49" x14ac:dyDescent="0.25">
      <c r="B4" t="s">
        <v>143</v>
      </c>
      <c r="C4" s="19" t="s">
        <v>144</v>
      </c>
      <c r="D4" s="20">
        <v>32874</v>
      </c>
      <c r="E4" t="s">
        <v>152</v>
      </c>
      <c r="F4" s="20">
        <v>41640</v>
      </c>
      <c r="G4" t="s">
        <v>145</v>
      </c>
      <c r="H4" t="s">
        <v>146</v>
      </c>
      <c r="I4" t="s">
        <v>147</v>
      </c>
      <c r="J4" t="s">
        <v>148</v>
      </c>
      <c r="L4">
        <v>1</v>
      </c>
      <c r="M4">
        <v>1</v>
      </c>
      <c r="N4">
        <v>1</v>
      </c>
      <c r="O4" s="21">
        <f>L4*M4*N4</f>
        <v>1</v>
      </c>
      <c r="P4">
        <v>1</v>
      </c>
      <c r="Q4">
        <v>1</v>
      </c>
      <c r="R4">
        <v>1</v>
      </c>
      <c r="S4" s="21">
        <f>P4*Q4*R4</f>
        <v>1</v>
      </c>
      <c r="T4">
        <v>1</v>
      </c>
      <c r="U4">
        <v>1</v>
      </c>
      <c r="V4">
        <v>1</v>
      </c>
      <c r="W4" s="21">
        <f>T4*U4*V4</f>
        <v>1</v>
      </c>
      <c r="X4">
        <v>1</v>
      </c>
      <c r="Y4">
        <v>1</v>
      </c>
      <c r="Z4">
        <v>1</v>
      </c>
      <c r="AA4" s="21">
        <f>X4*Y4*Z4</f>
        <v>1</v>
      </c>
      <c r="AB4">
        <v>1</v>
      </c>
      <c r="AC4">
        <v>1</v>
      </c>
      <c r="AD4">
        <v>1</v>
      </c>
      <c r="AE4" s="21">
        <f>AB4*AC4*AD4</f>
        <v>1</v>
      </c>
      <c r="AF4">
        <v>1</v>
      </c>
      <c r="AG4">
        <v>1</v>
      </c>
      <c r="AH4">
        <v>1</v>
      </c>
      <c r="AI4" s="21">
        <f>AF4*AG4*AH4</f>
        <v>1</v>
      </c>
      <c r="AJ4">
        <v>1</v>
      </c>
      <c r="AK4">
        <v>1</v>
      </c>
      <c r="AL4">
        <v>1</v>
      </c>
      <c r="AM4" s="21">
        <f>AJ4*AK4*AL4</f>
        <v>1</v>
      </c>
      <c r="AO4">
        <f>O4</f>
        <v>1</v>
      </c>
      <c r="AP4">
        <f>S4</f>
        <v>1</v>
      </c>
      <c r="AQ4">
        <f>W4</f>
        <v>1</v>
      </c>
      <c r="AR4">
        <f>AA4</f>
        <v>1</v>
      </c>
      <c r="AS4">
        <f>AE4</f>
        <v>1</v>
      </c>
      <c r="AT4">
        <f>AI4</f>
        <v>1</v>
      </c>
      <c r="AU4">
        <f>AM4</f>
        <v>1</v>
      </c>
    </row>
    <row r="5" spans="1:49" x14ac:dyDescent="0.25">
      <c r="B5" t="s">
        <v>143</v>
      </c>
      <c r="C5" s="19" t="s">
        <v>144</v>
      </c>
      <c r="D5" s="20">
        <v>32874</v>
      </c>
      <c r="E5" t="s">
        <v>152</v>
      </c>
      <c r="F5" s="20">
        <v>41640</v>
      </c>
      <c r="G5" t="s">
        <v>145</v>
      </c>
      <c r="H5" t="s">
        <v>146</v>
      </c>
      <c r="I5" t="s">
        <v>147</v>
      </c>
      <c r="J5" t="s">
        <v>148</v>
      </c>
      <c r="L5">
        <v>1</v>
      </c>
      <c r="M5">
        <v>1</v>
      </c>
      <c r="N5">
        <v>1</v>
      </c>
      <c r="O5" s="21">
        <f>L5*M5*N5</f>
        <v>1</v>
      </c>
      <c r="P5">
        <v>1</v>
      </c>
      <c r="Q5">
        <v>1</v>
      </c>
      <c r="R5">
        <v>1</v>
      </c>
      <c r="S5" s="21">
        <f>P5*Q5*R5</f>
        <v>1</v>
      </c>
      <c r="T5">
        <v>1</v>
      </c>
      <c r="U5">
        <v>1</v>
      </c>
      <c r="V5">
        <v>1</v>
      </c>
      <c r="W5" s="21">
        <f>T5*U5*V5</f>
        <v>1</v>
      </c>
      <c r="X5">
        <v>1</v>
      </c>
      <c r="Y5">
        <v>1</v>
      </c>
      <c r="Z5">
        <v>1</v>
      </c>
      <c r="AA5" s="21">
        <f>X5*Y5*Z5</f>
        <v>1</v>
      </c>
      <c r="AB5">
        <v>1</v>
      </c>
      <c r="AC5">
        <v>1</v>
      </c>
      <c r="AD5">
        <v>1</v>
      </c>
      <c r="AE5" s="21">
        <f>AB5*AC5*AD5</f>
        <v>1</v>
      </c>
      <c r="AF5">
        <v>1</v>
      </c>
      <c r="AG5">
        <v>1</v>
      </c>
      <c r="AH5">
        <v>1</v>
      </c>
      <c r="AI5" s="21">
        <f>AF5*AG5*AH5</f>
        <v>1</v>
      </c>
      <c r="AJ5">
        <v>1</v>
      </c>
      <c r="AK5">
        <v>1</v>
      </c>
      <c r="AL5">
        <v>1</v>
      </c>
      <c r="AM5" s="21">
        <f>AJ5*AK5*AL5</f>
        <v>1</v>
      </c>
      <c r="AO5">
        <f>O5</f>
        <v>1</v>
      </c>
      <c r="AP5">
        <f>S5</f>
        <v>1</v>
      </c>
      <c r="AQ5">
        <f>W5</f>
        <v>1</v>
      </c>
      <c r="AR5">
        <f>AA5</f>
        <v>1</v>
      </c>
      <c r="AS5">
        <f>AE5</f>
        <v>1</v>
      </c>
      <c r="AT5">
        <f>AI5</f>
        <v>1</v>
      </c>
      <c r="AU5">
        <f>AM5</f>
        <v>1</v>
      </c>
    </row>
    <row r="6" spans="1:49" x14ac:dyDescent="0.25">
      <c r="B6" t="s">
        <v>143</v>
      </c>
      <c r="C6" s="19" t="s">
        <v>144</v>
      </c>
      <c r="D6" s="20">
        <v>32874</v>
      </c>
      <c r="E6" t="s">
        <v>152</v>
      </c>
      <c r="F6" s="20">
        <v>41640</v>
      </c>
      <c r="G6" t="s">
        <v>145</v>
      </c>
      <c r="H6" t="s">
        <v>146</v>
      </c>
      <c r="I6" t="s">
        <v>147</v>
      </c>
      <c r="J6" t="s">
        <v>148</v>
      </c>
      <c r="L6">
        <v>1</v>
      </c>
      <c r="M6">
        <v>1</v>
      </c>
      <c r="N6">
        <v>1</v>
      </c>
      <c r="O6" s="21">
        <f t="shared" ref="O6:O8" si="0">L6*M6*N6</f>
        <v>1</v>
      </c>
      <c r="P6">
        <v>1</v>
      </c>
      <c r="Q6">
        <v>1</v>
      </c>
      <c r="R6">
        <v>1</v>
      </c>
      <c r="S6" s="21">
        <f t="shared" ref="S6:S8" si="1">P6*Q6*R6</f>
        <v>1</v>
      </c>
      <c r="T6">
        <v>1</v>
      </c>
      <c r="U6">
        <v>1</v>
      </c>
      <c r="V6">
        <v>1</v>
      </c>
      <c r="W6" s="21">
        <f t="shared" ref="W6:W8" si="2">T6*U6*V6</f>
        <v>1</v>
      </c>
      <c r="X6">
        <v>1</v>
      </c>
      <c r="Y6">
        <v>1</v>
      </c>
      <c r="Z6">
        <v>1</v>
      </c>
      <c r="AA6" s="21">
        <f t="shared" ref="AA6:AA8" si="3">X6*Y6*Z6</f>
        <v>1</v>
      </c>
      <c r="AB6">
        <v>1</v>
      </c>
      <c r="AC6">
        <v>1</v>
      </c>
      <c r="AD6">
        <v>1</v>
      </c>
      <c r="AE6" s="21">
        <f t="shared" ref="AE6:AE8" si="4">AB6*AC6*AD6</f>
        <v>1</v>
      </c>
      <c r="AF6">
        <v>1</v>
      </c>
      <c r="AG6">
        <v>1</v>
      </c>
      <c r="AH6">
        <v>1</v>
      </c>
      <c r="AI6" s="21">
        <f t="shared" ref="AI6:AI8" si="5">AF6*AG6*AH6</f>
        <v>1</v>
      </c>
      <c r="AJ6">
        <v>1</v>
      </c>
      <c r="AK6">
        <v>1</v>
      </c>
      <c r="AL6">
        <v>1</v>
      </c>
      <c r="AM6" s="21">
        <f t="shared" ref="AM6:AM8" si="6">AJ6*AK6*AL6</f>
        <v>1</v>
      </c>
      <c r="AO6">
        <f t="shared" ref="AO6:AO8" si="7">O6</f>
        <v>1</v>
      </c>
      <c r="AP6">
        <f t="shared" ref="AP6:AP8" si="8">S6</f>
        <v>1</v>
      </c>
      <c r="AQ6">
        <f t="shared" ref="AQ6:AQ8" si="9">W6</f>
        <v>1</v>
      </c>
      <c r="AR6">
        <f t="shared" ref="AR6:AR8" si="10">AA6</f>
        <v>1</v>
      </c>
      <c r="AS6">
        <f t="shared" ref="AS6:AS8" si="11">AE6</f>
        <v>1</v>
      </c>
      <c r="AT6">
        <f t="shared" ref="AT6:AT8" si="12">AI6</f>
        <v>1</v>
      </c>
      <c r="AU6">
        <f t="shared" ref="AU6:AU8" si="13">AM6</f>
        <v>1</v>
      </c>
    </row>
    <row r="7" spans="1:49" x14ac:dyDescent="0.25">
      <c r="B7" t="s">
        <v>143</v>
      </c>
      <c r="C7" s="19" t="s">
        <v>144</v>
      </c>
      <c r="D7" s="20">
        <v>32874</v>
      </c>
      <c r="E7" t="s">
        <v>152</v>
      </c>
      <c r="F7" s="20">
        <v>41640</v>
      </c>
      <c r="G7" t="s">
        <v>145</v>
      </c>
      <c r="H7" t="s">
        <v>146</v>
      </c>
      <c r="I7" t="s">
        <v>147</v>
      </c>
      <c r="J7" t="s">
        <v>148</v>
      </c>
      <c r="L7">
        <v>1</v>
      </c>
      <c r="M7">
        <v>1</v>
      </c>
      <c r="N7">
        <v>1</v>
      </c>
      <c r="O7" s="21">
        <f t="shared" si="0"/>
        <v>1</v>
      </c>
      <c r="P7">
        <v>1</v>
      </c>
      <c r="Q7">
        <v>1</v>
      </c>
      <c r="R7">
        <v>1</v>
      </c>
      <c r="S7" s="21">
        <f t="shared" si="1"/>
        <v>1</v>
      </c>
      <c r="T7">
        <v>1</v>
      </c>
      <c r="U7">
        <v>1</v>
      </c>
      <c r="V7">
        <v>1</v>
      </c>
      <c r="W7" s="21">
        <f t="shared" si="2"/>
        <v>1</v>
      </c>
      <c r="X7">
        <v>1</v>
      </c>
      <c r="Y7">
        <v>1</v>
      </c>
      <c r="Z7">
        <v>1</v>
      </c>
      <c r="AA7" s="21">
        <f t="shared" si="3"/>
        <v>1</v>
      </c>
      <c r="AB7">
        <v>1</v>
      </c>
      <c r="AC7">
        <v>1</v>
      </c>
      <c r="AD7">
        <v>1</v>
      </c>
      <c r="AE7" s="21">
        <f t="shared" si="4"/>
        <v>1</v>
      </c>
      <c r="AF7">
        <v>1</v>
      </c>
      <c r="AG7">
        <v>1</v>
      </c>
      <c r="AH7">
        <v>1</v>
      </c>
      <c r="AI7" s="21">
        <f t="shared" si="5"/>
        <v>1</v>
      </c>
      <c r="AJ7">
        <v>1</v>
      </c>
      <c r="AK7">
        <v>1</v>
      </c>
      <c r="AL7">
        <v>1</v>
      </c>
      <c r="AM7" s="21">
        <f t="shared" si="6"/>
        <v>1</v>
      </c>
      <c r="AO7">
        <f t="shared" si="7"/>
        <v>1</v>
      </c>
      <c r="AP7">
        <f t="shared" si="8"/>
        <v>1</v>
      </c>
      <c r="AQ7">
        <f t="shared" si="9"/>
        <v>1</v>
      </c>
      <c r="AR7">
        <f t="shared" si="10"/>
        <v>1</v>
      </c>
      <c r="AS7">
        <f t="shared" si="11"/>
        <v>1</v>
      </c>
      <c r="AT7">
        <f t="shared" si="12"/>
        <v>1</v>
      </c>
      <c r="AU7">
        <f t="shared" si="13"/>
        <v>1</v>
      </c>
    </row>
    <row r="8" spans="1:49" x14ac:dyDescent="0.25">
      <c r="B8" t="s">
        <v>143</v>
      </c>
      <c r="C8" s="19" t="s">
        <v>144</v>
      </c>
      <c r="D8" s="20">
        <v>32874</v>
      </c>
      <c r="E8" t="s">
        <v>152</v>
      </c>
      <c r="F8" s="20">
        <v>41640</v>
      </c>
      <c r="G8" t="s">
        <v>145</v>
      </c>
      <c r="H8" t="s">
        <v>146</v>
      </c>
      <c r="I8" t="s">
        <v>147</v>
      </c>
      <c r="J8" t="s">
        <v>148</v>
      </c>
      <c r="L8">
        <v>1</v>
      </c>
      <c r="M8">
        <v>1</v>
      </c>
      <c r="N8">
        <v>1</v>
      </c>
      <c r="O8" s="21">
        <f t="shared" si="0"/>
        <v>1</v>
      </c>
      <c r="P8">
        <v>1</v>
      </c>
      <c r="Q8">
        <v>1</v>
      </c>
      <c r="R8">
        <v>1</v>
      </c>
      <c r="S8" s="21">
        <f t="shared" si="1"/>
        <v>1</v>
      </c>
      <c r="T8">
        <v>1</v>
      </c>
      <c r="U8">
        <v>1</v>
      </c>
      <c r="V8">
        <v>1</v>
      </c>
      <c r="W8" s="21">
        <f t="shared" si="2"/>
        <v>1</v>
      </c>
      <c r="X8">
        <v>1</v>
      </c>
      <c r="Y8">
        <v>1</v>
      </c>
      <c r="Z8">
        <v>1</v>
      </c>
      <c r="AA8" s="21">
        <f t="shared" si="3"/>
        <v>1</v>
      </c>
      <c r="AB8">
        <v>1</v>
      </c>
      <c r="AC8">
        <v>1</v>
      </c>
      <c r="AD8">
        <v>1</v>
      </c>
      <c r="AE8" s="21">
        <f t="shared" si="4"/>
        <v>1</v>
      </c>
      <c r="AF8">
        <v>1</v>
      </c>
      <c r="AG8">
        <v>1</v>
      </c>
      <c r="AH8">
        <v>1</v>
      </c>
      <c r="AI8" s="21">
        <f t="shared" si="5"/>
        <v>1</v>
      </c>
      <c r="AJ8">
        <v>1</v>
      </c>
      <c r="AK8">
        <v>1</v>
      </c>
      <c r="AL8">
        <v>1</v>
      </c>
      <c r="AM8" s="21">
        <f t="shared" si="6"/>
        <v>1</v>
      </c>
      <c r="AO8">
        <f t="shared" si="7"/>
        <v>1</v>
      </c>
      <c r="AP8">
        <f t="shared" si="8"/>
        <v>1</v>
      </c>
      <c r="AQ8">
        <f t="shared" si="9"/>
        <v>1</v>
      </c>
      <c r="AR8">
        <f t="shared" si="10"/>
        <v>1</v>
      </c>
      <c r="AS8">
        <f t="shared" si="11"/>
        <v>1</v>
      </c>
      <c r="AT8">
        <f t="shared" si="12"/>
        <v>1</v>
      </c>
      <c r="AU8">
        <f t="shared" si="13"/>
        <v>1</v>
      </c>
    </row>
  </sheetData>
  <autoFilter ref="L1:AM4"/>
  <mergeCells count="1">
    <mergeCell ref="AO2:AU2"/>
  </mergeCells>
  <hyperlinks>
    <hyperlink ref="C4" r:id="rId1"/>
    <hyperlink ref="C5" r:id="rId2"/>
    <hyperlink ref="C6" r:id="rId3"/>
    <hyperlink ref="C7" r:id="rId4"/>
    <hyperlink ref="C8" r:id="rId5"/>
  </hyperlinks>
  <pageMargins left="0.7" right="0.7" top="0.75" bottom="0.75" header="0.3" footer="0.3"/>
  <pageSetup paperSize="9" orientation="portrait" horizontalDpi="200" verticalDpi="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 LIST</vt:lpstr>
      <vt:lpstr>BULK RESPONSE ENTRY</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dc:creator>
  <cp:lastModifiedBy>Ian</cp:lastModifiedBy>
  <dcterms:created xsi:type="dcterms:W3CDTF">2012-12-26T16:48:58Z</dcterms:created>
  <dcterms:modified xsi:type="dcterms:W3CDTF">2014-04-20T09:41:35Z</dcterms:modified>
</cp:coreProperties>
</file>